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440" windowHeight="10770" activeTab="0"/>
  </bookViews>
  <sheets>
    <sheet name="BDI SEM DES" sheetId="1" r:id="rId1"/>
  </sheets>
  <definedNames>
    <definedName name="_xlnm.Print_Area" localSheetId="0">'BDI SEM DES'!$A$1:$H$40</definedName>
  </definedNames>
  <calcPr fullCalcOnLoad="1"/>
</workbook>
</file>

<file path=xl/sharedStrings.xml><?xml version="1.0" encoding="utf-8"?>
<sst xmlns="http://schemas.openxmlformats.org/spreadsheetml/2006/main" count="31" uniqueCount="31">
  <si>
    <t>Companhia de Saneamento do Pará</t>
  </si>
  <si>
    <t>Diretoria de Expansão e Tecnologia</t>
  </si>
  <si>
    <t>A)</t>
  </si>
  <si>
    <t>Despesas Indiretas e Lucro</t>
  </si>
  <si>
    <t>1.</t>
  </si>
  <si>
    <t>2.</t>
  </si>
  <si>
    <t>3.</t>
  </si>
  <si>
    <t>5.</t>
  </si>
  <si>
    <t>B)</t>
  </si>
  <si>
    <t>ISSQN (do local da Obra)</t>
  </si>
  <si>
    <t>PIS/PASEP</t>
  </si>
  <si>
    <t>CONFINS</t>
  </si>
  <si>
    <t>C)</t>
  </si>
  <si>
    <t>Valor Final do BDI (Após aplicação da fórmula)</t>
  </si>
  <si>
    <t>6.</t>
  </si>
  <si>
    <t>Composição da Taxa de Bonificação de Despesas Indiretas (B.D.I.)</t>
  </si>
  <si>
    <t xml:space="preserve">Construção de Rede de Abastecimento de Água, Coleta de Esgoto e Construções correlatas </t>
  </si>
  <si>
    <t>Serviço</t>
  </si>
  <si>
    <t>Fornecimento de Materias e Equipamentos Especial</t>
  </si>
  <si>
    <t>7.</t>
  </si>
  <si>
    <t>8.</t>
  </si>
  <si>
    <t>9.</t>
  </si>
  <si>
    <t>10.</t>
  </si>
  <si>
    <t>Administração Central - AC</t>
  </si>
  <si>
    <t>Garantia + Seguro (G+S)</t>
  </si>
  <si>
    <t>Risco - R</t>
  </si>
  <si>
    <t>Despesas Financeiras - DF</t>
  </si>
  <si>
    <t>Lucro - L</t>
  </si>
  <si>
    <r>
      <t>Tributos -</t>
    </r>
    <r>
      <rPr>
        <sz val="10"/>
        <color indexed="18"/>
        <rFont val="Arial"/>
        <family val="2"/>
      </rPr>
      <t xml:space="preserve"> I</t>
    </r>
  </si>
  <si>
    <t>Contribuição Previdenciária sobre a Receita Bruta</t>
  </si>
  <si>
    <t>BDI SEM DESONERAÇÃO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</si>
</sst>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0.0000"/>
    <numFmt numFmtId="166" formatCode="#,##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  <numFmt numFmtId="173" formatCode="#,##0.0"/>
    <numFmt numFmtId="174" formatCode="0.000%"/>
  </numFmts>
  <fonts count="49">
    <font>
      <sz val="10"/>
      <name val="Arial"/>
      <family val="0"/>
    </font>
    <font>
      <b/>
      <sz val="10"/>
      <name val="Arial"/>
      <family val="2"/>
    </font>
    <font>
      <sz val="12"/>
      <color indexed="18"/>
      <name val="Comic Sans MS"/>
      <family val="4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i/>
      <sz val="18"/>
      <color indexed="18"/>
      <name val="Arial"/>
      <family val="2"/>
    </font>
    <font>
      <i/>
      <sz val="14"/>
      <color indexed="18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35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4" fontId="4" fillId="36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5" fillId="0" borderId="0" xfId="51" applyNumberFormat="1" applyFont="1" applyAlignment="1">
      <alignment horizontal="center"/>
    </xf>
    <xf numFmtId="10" fontId="4" fillId="3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4" fontId="0" fillId="0" borderId="0" xfId="51" applyNumberFormat="1" applyFont="1" applyAlignment="1">
      <alignment/>
    </xf>
    <xf numFmtId="174" fontId="7" fillId="0" borderId="0" xfId="51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37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8600" y="1123950"/>
          <a:ext cx="4600575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4</xdr:row>
      <xdr:rowOff>133350</xdr:rowOff>
    </xdr:from>
    <xdr:to>
      <xdr:col>5</xdr:col>
      <xdr:colOff>609600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4829175" y="1066800"/>
          <a:ext cx="0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9525</xdr:rowOff>
    </xdr:from>
    <xdr:to>
      <xdr:col>7</xdr:col>
      <xdr:colOff>1114425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5486400" y="1133475"/>
          <a:ext cx="876300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228600</xdr:rowOff>
    </xdr:from>
    <xdr:to>
      <xdr:col>7</xdr:col>
      <xdr:colOff>180975</xdr:colOff>
      <xdr:row>5</xdr:row>
      <xdr:rowOff>123825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4895850" y="92392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USPA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2</xdr:col>
      <xdr:colOff>85725</xdr:colOff>
      <xdr:row>3</xdr:row>
      <xdr:rowOff>47625</xdr:rowOff>
    </xdr:to>
    <xdr:pic>
      <xdr:nvPicPr>
        <xdr:cNvPr id="5" name="Picture 18" descr="Cosan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27</xdr:row>
      <xdr:rowOff>85725</xdr:rowOff>
    </xdr:from>
    <xdr:to>
      <xdr:col>7</xdr:col>
      <xdr:colOff>1076325</xdr:colOff>
      <xdr:row>34</xdr:row>
      <xdr:rowOff>38100</xdr:rowOff>
    </xdr:to>
    <xdr:grpSp>
      <xdr:nvGrpSpPr>
        <xdr:cNvPr id="6" name="Grupo 45"/>
        <xdr:cNvGrpSpPr>
          <a:grpSpLocks/>
        </xdr:cNvGrpSpPr>
      </xdr:nvGrpSpPr>
      <xdr:grpSpPr>
        <a:xfrm>
          <a:off x="123825" y="7381875"/>
          <a:ext cx="6200775" cy="1019175"/>
          <a:chOff x="238125" y="7448550"/>
          <a:chExt cx="6543675" cy="1076326"/>
        </a:xfrm>
        <a:solidFill>
          <a:srgbClr val="FFFFFF"/>
        </a:solidFill>
      </xdr:grpSpPr>
      <xdr:grpSp>
        <xdr:nvGrpSpPr>
          <xdr:cNvPr id="7" name="Grupo 17"/>
          <xdr:cNvGrpSpPr>
            <a:grpSpLocks/>
          </xdr:cNvGrpSpPr>
        </xdr:nvGrpSpPr>
        <xdr:grpSpPr>
          <a:xfrm>
            <a:off x="238125" y="7448550"/>
            <a:ext cx="6543675" cy="1076326"/>
            <a:chOff x="500034" y="2801140"/>
            <a:chExt cx="6543675" cy="1140401"/>
          </a:xfrm>
          <a:solidFill>
            <a:srgbClr val="FFFFFF"/>
          </a:solidFill>
        </xdr:grpSpPr>
        <xdr:sp>
          <xdr:nvSpPr>
            <xdr:cNvPr id="8" name="CaixaDeTexto 3"/>
            <xdr:cNvSpPr txBox="1">
              <a:spLocks noChangeArrowheads="1"/>
            </xdr:cNvSpPr>
          </xdr:nvSpPr>
          <xdr:spPr>
            <a:xfrm>
              <a:off x="500034" y="3248747"/>
              <a:ext cx="683814" cy="2771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BDI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=</a:t>
              </a:r>
            </a:p>
          </xdr:txBody>
        </xdr:sp>
        <xdr:sp>
          <xdr:nvSpPr>
            <xdr:cNvPr id="9" name="Chave esquerda 19"/>
            <xdr:cNvSpPr>
              <a:spLocks/>
            </xdr:cNvSpPr>
          </xdr:nvSpPr>
          <xdr:spPr>
            <a:xfrm>
              <a:off x="1133135" y="2811689"/>
              <a:ext cx="291194" cy="1129852"/>
            </a:xfrm>
            <a:prstGeom prst="leftBrace">
              <a:avLst>
                <a:gd name="adj" fmla="val -47851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CaixaDeTexto 6"/>
            <xdr:cNvSpPr txBox="1">
              <a:spLocks noChangeArrowheads="1"/>
            </xdr:cNvSpPr>
          </xdr:nvSpPr>
          <xdr:spPr>
            <a:xfrm>
              <a:off x="1424328" y="2971630"/>
              <a:ext cx="381169" cy="2876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 +</a:t>
              </a:r>
            </a:p>
          </xdr:txBody>
        </xdr:sp>
        <xdr:grpSp>
          <xdr:nvGrpSpPr>
            <xdr:cNvPr id="11" name="Grupo 21"/>
            <xdr:cNvGrpSpPr>
              <a:grpSpLocks/>
            </xdr:cNvGrpSpPr>
          </xdr:nvGrpSpPr>
          <xdr:grpSpPr>
            <a:xfrm>
              <a:off x="1862754" y="2861581"/>
              <a:ext cx="1400346" cy="474407"/>
              <a:chOff x="1862109" y="2861692"/>
              <a:chExt cx="1400175" cy="474326"/>
            </a:xfrm>
            <a:solidFill>
              <a:srgbClr val="FFFFFF"/>
            </a:solidFill>
          </xdr:grpSpPr>
          <xdr:sp>
            <xdr:nvSpPr>
              <xdr:cNvPr id="12" name="Colchete esquerdo 39"/>
              <xdr:cNvSpPr>
                <a:spLocks/>
              </xdr:cNvSpPr>
            </xdr:nvSpPr>
            <xdr:spPr>
              <a:xfrm flipH="1">
                <a:off x="3194025" y="2886357"/>
                <a:ext cx="70359" cy="447645"/>
              </a:xfrm>
              <a:prstGeom prst="leftBracket">
                <a:avLst>
                  <a:gd name="adj" fmla="val -48689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CaixaDeTexto 7"/>
              <xdr:cNvSpPr txBox="1">
                <a:spLocks noChangeArrowheads="1"/>
              </xdr:cNvSpPr>
            </xdr:nvSpPr>
            <xdr:spPr>
              <a:xfrm>
                <a:off x="1957671" y="2961063"/>
                <a:ext cx="1216402" cy="277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AC  +  S  +  R  +  G</a:t>
                </a:r>
              </a:p>
            </xdr:txBody>
          </xdr:sp>
          <xdr:sp>
            <xdr:nvSpPr>
              <xdr:cNvPr id="14" name="Colchete esquerdo 41"/>
              <xdr:cNvSpPr>
                <a:spLocks/>
              </xdr:cNvSpPr>
            </xdr:nvSpPr>
            <xdr:spPr>
              <a:xfrm>
                <a:off x="1867010" y="2865131"/>
                <a:ext cx="80510" cy="447645"/>
              </a:xfrm>
              <a:prstGeom prst="leftBracket">
                <a:avLst>
                  <a:gd name="adj" fmla="val -48504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" name="Grupo 22"/>
            <xdr:cNvGrpSpPr>
              <a:grpSpLocks/>
            </xdr:cNvGrpSpPr>
          </xdr:nvGrpSpPr>
          <xdr:grpSpPr>
            <a:xfrm>
              <a:off x="3624639" y="2881823"/>
              <a:ext cx="885032" cy="464143"/>
              <a:chOff x="981028" y="2881876"/>
              <a:chExt cx="885825" cy="464234"/>
            </a:xfrm>
            <a:solidFill>
              <a:srgbClr val="FFFFFF"/>
            </a:solidFill>
          </xdr:grpSpPr>
          <xdr:sp>
            <xdr:nvSpPr>
              <xdr:cNvPr id="16" name="Colchete esquerdo 36"/>
              <xdr:cNvSpPr>
                <a:spLocks/>
              </xdr:cNvSpPr>
            </xdr:nvSpPr>
            <xdr:spPr>
              <a:xfrm flipH="1">
                <a:off x="1797094" y="2886402"/>
                <a:ext cx="70423" cy="458315"/>
              </a:xfrm>
              <a:prstGeom prst="leftBracket">
                <a:avLst>
                  <a:gd name="adj" fmla="val -4872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CaixaDeTexto 13"/>
              <xdr:cNvSpPr txBox="1">
                <a:spLocks noChangeArrowheads="1"/>
              </xdr:cNvSpPr>
            </xdr:nvSpPr>
            <xdr:spPr>
              <a:xfrm>
                <a:off x="1073375" y="2982383"/>
                <a:ext cx="713753" cy="2771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1  +  DF</a:t>
                </a:r>
              </a:p>
            </xdr:txBody>
          </xdr:sp>
          <xdr:sp>
            <xdr:nvSpPr>
              <xdr:cNvPr id="18" name="Colchete esquerdo 38"/>
              <xdr:cNvSpPr>
                <a:spLocks/>
              </xdr:cNvSpPr>
            </xdr:nvSpPr>
            <xdr:spPr>
              <a:xfrm>
                <a:off x="983021" y="2886402"/>
                <a:ext cx="70423" cy="458315"/>
              </a:xfrm>
              <a:prstGeom prst="leftBracket">
                <a:avLst>
                  <a:gd name="adj" fmla="val -4872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" name="Grupo 23"/>
            <xdr:cNvGrpSpPr>
              <a:grpSpLocks/>
            </xdr:cNvGrpSpPr>
          </xdr:nvGrpSpPr>
          <xdr:grpSpPr>
            <a:xfrm>
              <a:off x="4853214" y="2871845"/>
              <a:ext cx="876852" cy="474407"/>
              <a:chOff x="638117" y="2871784"/>
              <a:chExt cx="876300" cy="474326"/>
            </a:xfrm>
            <a:solidFill>
              <a:srgbClr val="FFFFFF"/>
            </a:solidFill>
          </xdr:grpSpPr>
          <xdr:sp>
            <xdr:nvSpPr>
              <xdr:cNvPr id="20" name="Colchete esquerdo 33"/>
              <xdr:cNvSpPr>
                <a:spLocks/>
              </xdr:cNvSpPr>
            </xdr:nvSpPr>
            <xdr:spPr>
              <a:xfrm flipH="1">
                <a:off x="1441684" y="2886370"/>
                <a:ext cx="70323" cy="458317"/>
              </a:xfrm>
              <a:prstGeom prst="leftBracket">
                <a:avLst>
                  <a:gd name="adj" fmla="val -4872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CaixaDeTexto 17"/>
              <xdr:cNvSpPr txBox="1">
                <a:spLocks noChangeArrowheads="1"/>
              </xdr:cNvSpPr>
            </xdr:nvSpPr>
            <xdr:spPr>
              <a:xfrm>
                <a:off x="708002" y="2982302"/>
                <a:ext cx="713746" cy="277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1  +  L</a:t>
                </a:r>
              </a:p>
            </xdr:txBody>
          </xdr:sp>
          <xdr:sp>
            <xdr:nvSpPr>
              <xdr:cNvPr id="22" name="Colchete esquerdo 35"/>
              <xdr:cNvSpPr>
                <a:spLocks/>
              </xdr:cNvSpPr>
            </xdr:nvSpPr>
            <xdr:spPr>
              <a:xfrm>
                <a:off x="638117" y="2875697"/>
                <a:ext cx="70323" cy="458317"/>
              </a:xfrm>
              <a:prstGeom prst="leftBracket">
                <a:avLst>
                  <a:gd name="adj" fmla="val -4872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" name="CaixaDeTexto 19"/>
            <xdr:cNvSpPr txBox="1">
              <a:spLocks noChangeArrowheads="1"/>
            </xdr:cNvSpPr>
          </xdr:nvSpPr>
          <xdr:spPr>
            <a:xfrm>
              <a:off x="3325266" y="2971630"/>
              <a:ext cx="240480" cy="2771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X</a:t>
              </a:r>
            </a:p>
          </xdr:txBody>
        </xdr:sp>
        <xdr:sp>
          <xdr:nvSpPr>
            <xdr:cNvPr id="24" name="CaixaDeTexto 20"/>
            <xdr:cNvSpPr txBox="1">
              <a:spLocks noChangeArrowheads="1"/>
            </xdr:cNvSpPr>
          </xdr:nvSpPr>
          <xdr:spPr>
            <a:xfrm>
              <a:off x="4560384" y="2982464"/>
              <a:ext cx="240480" cy="2771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X</a:t>
              </a:r>
            </a:p>
          </xdr:txBody>
        </xdr:sp>
        <xdr:grpSp>
          <xdr:nvGrpSpPr>
            <xdr:cNvPr id="25" name="Grupo 27"/>
            <xdr:cNvGrpSpPr>
              <a:grpSpLocks/>
            </xdr:cNvGrpSpPr>
          </xdr:nvGrpSpPr>
          <xdr:grpSpPr>
            <a:xfrm>
              <a:off x="3462683" y="3436914"/>
              <a:ext cx="919386" cy="477828"/>
              <a:chOff x="1676359" y="2579682"/>
              <a:chExt cx="919724" cy="477902"/>
            </a:xfrm>
            <a:solidFill>
              <a:srgbClr val="FFFFFF"/>
            </a:solidFill>
          </xdr:grpSpPr>
          <xdr:sp>
            <xdr:nvSpPr>
              <xdr:cNvPr id="26" name="Colchete esquerdo 30"/>
              <xdr:cNvSpPr>
                <a:spLocks/>
              </xdr:cNvSpPr>
            </xdr:nvSpPr>
            <xdr:spPr>
              <a:xfrm flipH="1">
                <a:off x="2523655" y="2583386"/>
                <a:ext cx="70359" cy="447675"/>
              </a:xfrm>
              <a:prstGeom prst="leftBracket">
                <a:avLst>
                  <a:gd name="adj" fmla="val -48689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CaixaDeTexto 26"/>
              <xdr:cNvSpPr txBox="1">
                <a:spLocks noChangeArrowheads="1"/>
              </xdr:cNvSpPr>
            </xdr:nvSpPr>
            <xdr:spPr>
              <a:xfrm>
                <a:off x="1759824" y="2700591"/>
                <a:ext cx="784065" cy="2770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1  -  I</a:t>
                </a:r>
              </a:p>
            </xdr:txBody>
          </xdr:sp>
          <xdr:sp>
            <xdr:nvSpPr>
              <xdr:cNvPr id="28" name="Colchete esquerdo 32"/>
              <xdr:cNvSpPr>
                <a:spLocks/>
              </xdr:cNvSpPr>
            </xdr:nvSpPr>
            <xdr:spPr>
              <a:xfrm>
                <a:off x="1679348" y="2604652"/>
                <a:ext cx="70359" cy="447675"/>
              </a:xfrm>
              <a:prstGeom prst="leftBracket">
                <a:avLst>
                  <a:gd name="adj" fmla="val -48689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CaixaDeTexto 28"/>
            <xdr:cNvSpPr txBox="1">
              <a:spLocks noChangeArrowheads="1"/>
            </xdr:cNvSpPr>
          </xdr:nvSpPr>
          <xdr:spPr>
            <a:xfrm>
              <a:off x="6119415" y="3238199"/>
              <a:ext cx="924294" cy="2771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=  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26,36 %</a:t>
              </a:r>
            </a:p>
          </xdr:txBody>
        </xdr:sp>
        <xdr:sp>
          <xdr:nvSpPr>
            <xdr:cNvPr id="30" name="Chave esquerda 29"/>
            <xdr:cNvSpPr>
              <a:spLocks/>
            </xdr:cNvSpPr>
          </xdr:nvSpPr>
          <xdr:spPr>
            <a:xfrm flipH="1">
              <a:off x="5806954" y="2801140"/>
              <a:ext cx="281378" cy="1119018"/>
            </a:xfrm>
            <a:prstGeom prst="leftBrace">
              <a:avLst>
                <a:gd name="adj" fmla="val -4790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" name="Conector reto 44"/>
          <xdr:cNvSpPr>
            <a:spLocks/>
          </xdr:cNvSpPr>
        </xdr:nvSpPr>
        <xdr:spPr>
          <a:xfrm>
            <a:off x="1162419" y="8001782"/>
            <a:ext cx="445297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21">
      <selection activeCell="E41" sqref="E41"/>
    </sheetView>
  </sheetViews>
  <sheetFormatPr defaultColWidth="9.140625" defaultRowHeight="12.75"/>
  <cols>
    <col min="1" max="1" width="3.57421875" style="0" customWidth="1"/>
    <col min="3" max="3" width="4.7109375" style="0" customWidth="1"/>
    <col min="4" max="4" width="32.140625" style="0" customWidth="1"/>
    <col min="6" max="6" width="13.7109375" style="0" customWidth="1"/>
    <col min="7" max="7" width="6.28125" style="0" customWidth="1"/>
    <col min="8" max="8" width="17.28125" style="0" customWidth="1"/>
    <col min="10" max="10" width="9.140625" style="22" customWidth="1"/>
  </cols>
  <sheetData>
    <row r="1" ht="12.75"/>
    <row r="2" spans="2:8" ht="23.25">
      <c r="B2" s="19"/>
      <c r="C2" s="19"/>
      <c r="D2" s="24" t="s">
        <v>0</v>
      </c>
      <c r="E2" s="24"/>
      <c r="F2" s="24"/>
      <c r="G2" s="24"/>
      <c r="H2" s="24"/>
    </row>
    <row r="3" spans="2:8" ht="18.75">
      <c r="B3" s="20"/>
      <c r="C3" s="20"/>
      <c r="D3" s="25" t="s">
        <v>1</v>
      </c>
      <c r="E3" s="25"/>
      <c r="F3" s="25"/>
      <c r="G3" s="25"/>
      <c r="H3" s="25"/>
    </row>
    <row r="4" spans="2:8" ht="18.75">
      <c r="B4" s="20"/>
      <c r="C4" s="20"/>
      <c r="D4" s="21"/>
      <c r="E4" s="21"/>
      <c r="F4" s="21"/>
      <c r="G4" s="21"/>
      <c r="H4" s="21"/>
    </row>
    <row r="5" ht="15" customHeight="1"/>
    <row r="7" spans="2:6" ht="12.75">
      <c r="B7" s="28"/>
      <c r="C7" s="28"/>
      <c r="D7" s="28"/>
      <c r="E7" s="28"/>
      <c r="F7" s="28"/>
    </row>
    <row r="8" spans="1:6" ht="19.5">
      <c r="A8" s="1"/>
      <c r="B8" s="1"/>
      <c r="C8" s="2"/>
      <c r="D8" s="2"/>
      <c r="E8" s="2"/>
      <c r="F8" s="2"/>
    </row>
    <row r="9" spans="2:8" ht="15.75">
      <c r="B9" s="31" t="s">
        <v>15</v>
      </c>
      <c r="C9" s="31"/>
      <c r="D9" s="31"/>
      <c r="E9" s="31"/>
      <c r="F9" s="31"/>
      <c r="G9" s="31"/>
      <c r="H9" s="31"/>
    </row>
    <row r="10" spans="2:8" ht="19.5">
      <c r="B10" s="2"/>
      <c r="C10" s="2"/>
      <c r="D10" s="2"/>
      <c r="E10" s="2"/>
      <c r="F10" s="2"/>
      <c r="G10" s="1"/>
      <c r="H10" s="1"/>
    </row>
    <row r="11" spans="2:8" ht="38.25" customHeight="1">
      <c r="B11" s="29" t="s">
        <v>16</v>
      </c>
      <c r="C11" s="29"/>
      <c r="D11" s="29"/>
      <c r="E11" s="29"/>
      <c r="F11" s="29"/>
      <c r="G11" s="29"/>
      <c r="H11" s="29"/>
    </row>
    <row r="12" spans="2:8" ht="26.25" customHeight="1">
      <c r="B12" s="30" t="s">
        <v>30</v>
      </c>
      <c r="C12" s="30"/>
      <c r="D12" s="30"/>
      <c r="E12" s="30"/>
      <c r="F12" s="30"/>
      <c r="G12" s="30"/>
      <c r="H12" s="30"/>
    </row>
    <row r="13" spans="6:8" ht="51">
      <c r="F13" s="17" t="s">
        <v>17</v>
      </c>
      <c r="H13" s="3" t="s">
        <v>18</v>
      </c>
    </row>
    <row r="14" spans="2:8" ht="22.5" customHeight="1">
      <c r="B14" s="4" t="s">
        <v>2</v>
      </c>
      <c r="C14" s="26" t="s">
        <v>3</v>
      </c>
      <c r="D14" s="26"/>
      <c r="E14" s="26"/>
      <c r="F14" s="16">
        <f>SUM(F15:F19)</f>
        <v>0.1481</v>
      </c>
      <c r="G14" s="5"/>
      <c r="H14" s="16">
        <f>SUM(H15:H19)</f>
        <v>0.12919999999999998</v>
      </c>
    </row>
    <row r="15" spans="2:12" ht="24" customHeight="1">
      <c r="B15" s="6"/>
      <c r="C15" s="7" t="s">
        <v>4</v>
      </c>
      <c r="D15" s="8" t="s">
        <v>23</v>
      </c>
      <c r="E15" s="8"/>
      <c r="F15" s="14">
        <v>0.0493</v>
      </c>
      <c r="H15" s="14">
        <v>0.0428</v>
      </c>
      <c r="J15" s="14"/>
      <c r="L15" s="14"/>
    </row>
    <row r="16" spans="2:12" ht="20.25" customHeight="1">
      <c r="B16" s="6"/>
      <c r="C16" s="7" t="s">
        <v>5</v>
      </c>
      <c r="D16" s="8" t="s">
        <v>24</v>
      </c>
      <c r="E16" s="8"/>
      <c r="F16" s="14">
        <v>0.0049</v>
      </c>
      <c r="H16" s="14">
        <v>0.0048</v>
      </c>
      <c r="J16" s="14"/>
      <c r="L16" s="14"/>
    </row>
    <row r="17" spans="2:12" ht="20.25" customHeight="1">
      <c r="B17" s="6"/>
      <c r="C17" s="7" t="s">
        <v>6</v>
      </c>
      <c r="D17" s="8" t="s">
        <v>25</v>
      </c>
      <c r="E17" s="8"/>
      <c r="F17" s="14">
        <v>0.0139</v>
      </c>
      <c r="H17" s="14">
        <v>0.0089</v>
      </c>
      <c r="J17" s="14"/>
      <c r="L17" s="14"/>
    </row>
    <row r="18" spans="2:12" ht="23.25" customHeight="1">
      <c r="B18" s="6"/>
      <c r="C18" s="7" t="s">
        <v>7</v>
      </c>
      <c r="D18" s="8" t="s">
        <v>26</v>
      </c>
      <c r="E18" s="8"/>
      <c r="F18" s="14">
        <v>0.0099</v>
      </c>
      <c r="H18" s="14">
        <v>0.0105</v>
      </c>
      <c r="J18" s="14"/>
      <c r="L18" s="14"/>
    </row>
    <row r="19" spans="2:12" ht="21" customHeight="1">
      <c r="B19" s="6"/>
      <c r="C19" s="7" t="s">
        <v>14</v>
      </c>
      <c r="D19" s="8" t="s">
        <v>27</v>
      </c>
      <c r="E19" s="8"/>
      <c r="F19" s="14">
        <v>0.0701</v>
      </c>
      <c r="H19" s="14">
        <v>0.0622</v>
      </c>
      <c r="J19" s="14"/>
      <c r="L19" s="14"/>
    </row>
    <row r="20" spans="2:8" ht="21.75" customHeight="1">
      <c r="B20" s="4" t="s">
        <v>8</v>
      </c>
      <c r="C20" s="26" t="s">
        <v>28</v>
      </c>
      <c r="D20" s="26"/>
      <c r="E20" s="26"/>
      <c r="F20" s="16">
        <f>SUM(F21:F24)</f>
        <v>0.0865</v>
      </c>
      <c r="G20" s="5"/>
      <c r="H20" s="16">
        <f>SUM(H21:H24)</f>
        <v>0.0865</v>
      </c>
    </row>
    <row r="21" spans="2:8" ht="19.5" customHeight="1">
      <c r="B21" s="6"/>
      <c r="C21" s="18" t="s">
        <v>19</v>
      </c>
      <c r="D21" s="8" t="s">
        <v>9</v>
      </c>
      <c r="F21" s="15">
        <v>0.05</v>
      </c>
      <c r="H21" s="15">
        <v>0.05</v>
      </c>
    </row>
    <row r="22" spans="2:8" ht="21" customHeight="1">
      <c r="B22" s="6"/>
      <c r="C22" s="18" t="s">
        <v>20</v>
      </c>
      <c r="D22" s="8" t="s">
        <v>10</v>
      </c>
      <c r="F22" s="15">
        <v>0.0065</v>
      </c>
      <c r="H22" s="15">
        <v>0.0065</v>
      </c>
    </row>
    <row r="23" spans="2:8" ht="20.25" customHeight="1">
      <c r="B23" s="6"/>
      <c r="C23" s="18" t="s">
        <v>21</v>
      </c>
      <c r="D23" s="8" t="s">
        <v>11</v>
      </c>
      <c r="F23" s="15">
        <v>0.03</v>
      </c>
      <c r="H23" s="15">
        <v>0.03</v>
      </c>
    </row>
    <row r="24" spans="2:8" ht="26.25" customHeight="1">
      <c r="B24" s="6"/>
      <c r="C24" s="18" t="s">
        <v>22</v>
      </c>
      <c r="D24" s="8" t="s">
        <v>29</v>
      </c>
      <c r="F24" s="15">
        <v>0</v>
      </c>
      <c r="H24" s="15">
        <v>0</v>
      </c>
    </row>
    <row r="25" spans="2:8" ht="25.5" customHeight="1">
      <c r="B25" s="9" t="s">
        <v>12</v>
      </c>
      <c r="C25" s="27" t="s">
        <v>13</v>
      </c>
      <c r="D25" s="27"/>
      <c r="E25" s="27"/>
      <c r="F25" s="11">
        <f>((((1+(F15+F17+F16))*(1+F18)*(1+F19))/(1-F20)-1)*100)</f>
        <v>26.35897654285715</v>
      </c>
      <c r="G25" s="10"/>
      <c r="H25" s="11">
        <f>((((1+(H15+H17+H16))*(1+H18)*(1+H19))/(1-H20))-1)*100</f>
        <v>24.13766285166943</v>
      </c>
    </row>
    <row r="27" ht="12" customHeight="1"/>
    <row r="28" ht="12" customHeight="1"/>
    <row r="29" ht="12" customHeight="1">
      <c r="C29" s="12"/>
    </row>
    <row r="30" spans="4:11" ht="12" customHeight="1">
      <c r="D30" s="12"/>
      <c r="F30" s="13"/>
      <c r="G30" s="13"/>
      <c r="H30" s="13"/>
      <c r="I30" s="13"/>
      <c r="J30" s="23"/>
      <c r="K30" s="13"/>
    </row>
    <row r="31" spans="4:5" ht="12" customHeight="1">
      <c r="D31" s="13"/>
      <c r="E31" s="13"/>
    </row>
    <row r="32" spans="4:5" ht="12" customHeight="1">
      <c r="D32" s="13"/>
      <c r="E32" s="13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9">
    <mergeCell ref="C14:E14"/>
    <mergeCell ref="C20:E20"/>
    <mergeCell ref="C25:E25"/>
    <mergeCell ref="D2:H2"/>
    <mergeCell ref="D3:H3"/>
    <mergeCell ref="B7:F7"/>
    <mergeCell ref="B9:H9"/>
    <mergeCell ref="B11:H11"/>
    <mergeCell ref="B12:H12"/>
  </mergeCells>
  <printOptions/>
  <pageMargins left="0.787401575" right="0.787401575" top="0.984251969" bottom="0.984251969" header="0.492125985" footer="0.492125985"/>
  <pageSetup horizontalDpi="600" verticalDpi="600" orientation="portrait" paperSize="9" scale="9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04736-8</dc:creator>
  <cp:keywords/>
  <dc:description/>
  <cp:lastModifiedBy>03808-3</cp:lastModifiedBy>
  <cp:lastPrinted>2016-11-18T12:05:20Z</cp:lastPrinted>
  <dcterms:created xsi:type="dcterms:W3CDTF">2012-10-10T14:15:03Z</dcterms:created>
  <dcterms:modified xsi:type="dcterms:W3CDTF">2016-12-01T19:58:25Z</dcterms:modified>
  <cp:category/>
  <cp:version/>
  <cp:contentType/>
  <cp:contentStatus/>
</cp:coreProperties>
</file>