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Orçamento" sheetId="1" r:id="rId1"/>
    <sheet name="Plan1" sheetId="2" r:id="rId2"/>
    <sheet name="Plan 2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<sst xmlns="http://schemas.openxmlformats.org/spreadsheetml/2006/main" count="58" uniqueCount="52">
  <si>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Licença Servidor</t>
  </si>
  <si>
    <t xml:space="preserve">       COSANPA</t>
  </si>
  <si>
    <t xml:space="preserve">                 Companhia de Saneamento do Pará </t>
  </si>
  <si>
    <t>COMPANHIA DE SANEAMENTO DO PARÁ - COSANPA</t>
  </si>
  <si>
    <t>CONTRATANTE - COSANPA</t>
  </si>
  <si>
    <t>SISPLO</t>
  </si>
  <si>
    <t>MOEDA: REAL</t>
  </si>
  <si>
    <t>PÁGINA: 1 / 1</t>
  </si>
  <si>
    <t>ORÇAMENTO ANALÍTICO</t>
  </si>
  <si>
    <t>Discriminação</t>
  </si>
  <si>
    <t>Unidade</t>
  </si>
  <si>
    <t>Quantidade</t>
  </si>
  <si>
    <t>Unitário</t>
  </si>
  <si>
    <t>Total</t>
  </si>
  <si>
    <t>Encargos Sociais</t>
  </si>
  <si>
    <t>%</t>
  </si>
  <si>
    <t>-</t>
  </si>
  <si>
    <t>mês</t>
  </si>
  <si>
    <t>unid.</t>
  </si>
  <si>
    <t>Obs.</t>
  </si>
  <si>
    <t>1 -  O valor do salário usado para o engenheiro obedece ao piso salarial reconhecido pelo Sindicato da Categoria;</t>
  </si>
  <si>
    <t xml:space="preserve">     SISPLO WIN, refere-se a licença para utilização e manutenção do Sistema SISPLO.</t>
  </si>
  <si>
    <t>Duração em meses</t>
  </si>
  <si>
    <t>Auxilio Alimentação</t>
  </si>
  <si>
    <t>Item</t>
  </si>
  <si>
    <t>1.1</t>
  </si>
  <si>
    <t>1.2</t>
  </si>
  <si>
    <t>1.3</t>
  </si>
  <si>
    <t>Mão de Obra Direta</t>
  </si>
  <si>
    <t>Engenheiro Pleno ( 1 )</t>
  </si>
  <si>
    <t>Total 1</t>
  </si>
  <si>
    <t>2.1</t>
  </si>
  <si>
    <t>2.2</t>
  </si>
  <si>
    <t>2.3</t>
  </si>
  <si>
    <t>2.4</t>
  </si>
  <si>
    <t>3.1</t>
  </si>
  <si>
    <t>Bonificação e Despesas Indiretas</t>
  </si>
  <si>
    <t>Total 2</t>
  </si>
  <si>
    <t>Total 3</t>
  </si>
  <si>
    <t xml:space="preserve">TOTAL GERAL   </t>
  </si>
  <si>
    <t xml:space="preserve">3 - O Item II - Serviços continuados de suporte e de uso e atualização de versão do Programa de Computador </t>
  </si>
  <si>
    <t xml:space="preserve">Suporte </t>
  </si>
  <si>
    <t>Serviços Continuados de Suporte e de uso e atualização de versão do Programa de Computador utilizado pela Cosanpa</t>
  </si>
  <si>
    <t>Licença Usuário (3)</t>
  </si>
  <si>
    <t>Atualização do banco de dados para saneamento</t>
  </si>
  <si>
    <t>PROJETO - PRESTAÇÃO DE SERVIÇOS DE ORÇAMENTO E PLANEJAMENTO DE OBRAS UTILIZANDO O PROGRAMA DE ORÇAMENTO</t>
  </si>
  <si>
    <t>SUBPROJETO - PRESTAÇÃO DE SERVIÇOS DE ORÇAM E PLANEJAMENTO DE OBRAS UTILIZANDO O PROGRAMA DE ORÇAMENTO</t>
  </si>
  <si>
    <t>OBRA - PRESTAÇÃO DE SERVIÇOS DE ORÇAMENTO E PLANEJ DE OBRAS UTILIZANDO O PROGRAMA DE ORÇAMENTO</t>
  </si>
  <si>
    <t>2- Os valores da mão de obra contemplam o valor de salário minimo praticado a partir de 01 de janeiro de 2018</t>
  </si>
  <si>
    <t>Auxiliar Técnico de Engenharia</t>
  </si>
  <si>
    <t xml:space="preserve">B.D.I </t>
  </si>
  <si>
    <t>DATA: 14/03/2018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</si>
</sst>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%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50" applyAlignment="1">
      <alignment vertical="center"/>
      <protection/>
    </xf>
    <xf numFmtId="0" fontId="2" fillId="0" borderId="0" xfId="50" applyFont="1" applyAlignment="1">
      <alignment vertical="center"/>
      <protection/>
    </xf>
    <xf numFmtId="0" fontId="3" fillId="0" borderId="0" xfId="50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50" applyFont="1" applyAlignment="1">
      <alignment vertical="center"/>
      <protection/>
    </xf>
    <xf numFmtId="0" fontId="1" fillId="0" borderId="0" xfId="50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14" xfId="0" applyNumberFormat="1" applyBorder="1" applyAlignment="1">
      <alignment horizontal="right" vertical="center"/>
    </xf>
    <xf numFmtId="172" fontId="0" fillId="0" borderId="14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1" fillId="0" borderId="13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0" fontId="1" fillId="0" borderId="13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50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4" fontId="0" fillId="0" borderId="13" xfId="0" applyNumberForma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TE-1 Civil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533400</xdr:colOff>
      <xdr:row>3</xdr:row>
      <xdr:rowOff>57150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28600"/>
          <a:ext cx="5334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7</xdr:col>
      <xdr:colOff>952500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6750" y="828675"/>
          <a:ext cx="696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533400</xdr:colOff>
      <xdr:row>5</xdr:row>
      <xdr:rowOff>95250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8600"/>
          <a:ext cx="5334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533400</xdr:colOff>
      <xdr:row>4</xdr:row>
      <xdr:rowOff>76200</xdr:rowOff>
    </xdr:to>
    <xdr:pic>
      <xdr:nvPicPr>
        <xdr:cNvPr id="2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8600"/>
          <a:ext cx="5334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533400</xdr:colOff>
      <xdr:row>4</xdr:row>
      <xdr:rowOff>76200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8600"/>
          <a:ext cx="5334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9">
      <selection activeCell="K31" sqref="K31"/>
    </sheetView>
  </sheetViews>
  <sheetFormatPr defaultColWidth="9.140625" defaultRowHeight="12.75"/>
  <cols>
    <col min="1" max="1" width="3.8515625" style="0" customWidth="1"/>
    <col min="2" max="2" width="6.140625" style="2" customWidth="1"/>
    <col min="3" max="3" width="42.00390625" style="0" customWidth="1"/>
    <col min="4" max="4" width="8.57421875" style="2" bestFit="1" customWidth="1"/>
    <col min="5" max="5" width="13.421875" style="2" customWidth="1"/>
    <col min="6" max="6" width="11.28125" style="2" customWidth="1"/>
    <col min="7" max="7" width="14.8515625" style="1" customWidth="1"/>
    <col min="8" max="8" width="18.57421875" style="3" customWidth="1"/>
    <col min="10" max="10" width="14.140625" style="0" customWidth="1"/>
    <col min="11" max="11" width="14.140625" style="1" customWidth="1"/>
    <col min="13" max="13" width="9.8515625" style="0" bestFit="1" customWidth="1"/>
  </cols>
  <sheetData>
    <row r="2" spans="1:11" ht="12.75">
      <c r="A2" s="4"/>
      <c r="B2" s="44"/>
      <c r="D2" s="5"/>
      <c r="E2" s="5"/>
      <c r="F2"/>
      <c r="G2" s="5"/>
      <c r="H2" s="5"/>
      <c r="K2"/>
    </row>
    <row r="3" spans="1:11" ht="27">
      <c r="A3" s="4"/>
      <c r="B3" s="44"/>
      <c r="C3" s="6" t="s">
        <v>1</v>
      </c>
      <c r="D3"/>
      <c r="E3"/>
      <c r="F3" s="7"/>
      <c r="G3" s="8"/>
      <c r="H3" s="8"/>
      <c r="K3"/>
    </row>
    <row r="4" spans="1:11" ht="12.75">
      <c r="A4" s="4"/>
      <c r="B4" s="44"/>
      <c r="C4" s="9" t="s">
        <v>2</v>
      </c>
      <c r="D4"/>
      <c r="E4"/>
      <c r="F4"/>
      <c r="G4" s="8"/>
      <c r="H4" s="8"/>
      <c r="K4"/>
    </row>
    <row r="5" spans="1:11" ht="12.75">
      <c r="A5" s="4"/>
      <c r="B5" s="44"/>
      <c r="D5" s="8"/>
      <c r="E5" s="8"/>
      <c r="F5"/>
      <c r="G5" s="8"/>
      <c r="H5" s="8"/>
      <c r="K5"/>
    </row>
    <row r="6" spans="3:11" ht="12.75">
      <c r="C6" s="10" t="s">
        <v>3</v>
      </c>
      <c r="D6" s="11"/>
      <c r="E6" s="11"/>
      <c r="F6" s="11"/>
      <c r="G6" s="12"/>
      <c r="H6" s="13" t="s">
        <v>51</v>
      </c>
      <c r="K6"/>
    </row>
    <row r="7" spans="3:11" ht="12.75">
      <c r="C7" s="13" t="s">
        <v>4</v>
      </c>
      <c r="D7" s="12"/>
      <c r="E7" s="12"/>
      <c r="F7" s="12"/>
      <c r="G7" s="12"/>
      <c r="H7" s="13" t="s">
        <v>5</v>
      </c>
      <c r="K7"/>
    </row>
    <row r="8" spans="3:11" ht="12.75">
      <c r="C8" s="13" t="s">
        <v>45</v>
      </c>
      <c r="D8" s="12"/>
      <c r="E8" s="12"/>
      <c r="F8" s="12"/>
      <c r="G8" s="12"/>
      <c r="H8" s="13" t="s">
        <v>6</v>
      </c>
      <c r="K8"/>
    </row>
    <row r="9" spans="3:11" ht="12.75">
      <c r="C9" s="13" t="s">
        <v>46</v>
      </c>
      <c r="D9" s="12"/>
      <c r="E9" s="12"/>
      <c r="F9" s="12"/>
      <c r="G9" s="12"/>
      <c r="H9" s="13" t="s">
        <v>7</v>
      </c>
      <c r="K9"/>
    </row>
    <row r="10" spans="3:11" ht="12.75">
      <c r="C10" s="13" t="s">
        <v>47</v>
      </c>
      <c r="D10" s="12"/>
      <c r="E10" s="12"/>
      <c r="F10" s="12"/>
      <c r="G10" s="12"/>
      <c r="H10" s="12"/>
      <c r="K10"/>
    </row>
    <row r="11" spans="3:8" ht="12.75">
      <c r="C11" s="12"/>
      <c r="D11" s="11"/>
      <c r="E11" s="11"/>
      <c r="F11" s="11"/>
      <c r="G11" s="14"/>
      <c r="H11" s="15"/>
    </row>
    <row r="12" spans="3:8" ht="27.75" customHeight="1" thickBot="1">
      <c r="C12" s="52" t="s">
        <v>8</v>
      </c>
      <c r="D12" s="52"/>
      <c r="E12" s="52"/>
      <c r="F12" s="52"/>
      <c r="G12" s="52"/>
      <c r="H12" s="52"/>
    </row>
    <row r="13" spans="2:8" ht="25.5">
      <c r="B13" s="43" t="s">
        <v>24</v>
      </c>
      <c r="C13" s="38" t="s">
        <v>9</v>
      </c>
      <c r="D13" s="16" t="s">
        <v>10</v>
      </c>
      <c r="E13" s="35" t="s">
        <v>11</v>
      </c>
      <c r="F13" s="35" t="s">
        <v>22</v>
      </c>
      <c r="G13" s="17" t="s">
        <v>12</v>
      </c>
      <c r="H13" s="18" t="s">
        <v>13</v>
      </c>
    </row>
    <row r="14" spans="2:8" ht="10.5" customHeight="1">
      <c r="B14" s="45"/>
      <c r="C14" s="39"/>
      <c r="D14" s="19"/>
      <c r="E14" s="19"/>
      <c r="F14" s="19"/>
      <c r="G14" s="20"/>
      <c r="H14" s="21"/>
    </row>
    <row r="15" spans="2:8" ht="14.25" customHeight="1">
      <c r="B15" s="45">
        <v>1</v>
      </c>
      <c r="C15" s="40" t="s">
        <v>28</v>
      </c>
      <c r="D15" s="22"/>
      <c r="E15" s="22"/>
      <c r="F15" s="22"/>
      <c r="G15" s="23"/>
      <c r="H15" s="24">
        <f>SUM(H16:H17)</f>
        <v>240408</v>
      </c>
    </row>
    <row r="16" spans="2:8" ht="12.75">
      <c r="B16" s="46" t="s">
        <v>25</v>
      </c>
      <c r="C16" s="41" t="s">
        <v>29</v>
      </c>
      <c r="D16" s="22" t="s">
        <v>17</v>
      </c>
      <c r="E16" s="22">
        <v>1</v>
      </c>
      <c r="F16" s="22">
        <v>12</v>
      </c>
      <c r="G16" s="23">
        <v>10017</v>
      </c>
      <c r="H16" s="25">
        <f>E16*F16*G16</f>
        <v>120204</v>
      </c>
    </row>
    <row r="17" spans="2:8" ht="12.75">
      <c r="B17" s="46" t="s">
        <v>26</v>
      </c>
      <c r="C17" s="41" t="s">
        <v>49</v>
      </c>
      <c r="D17" s="22" t="s">
        <v>17</v>
      </c>
      <c r="E17" s="22">
        <v>2</v>
      </c>
      <c r="F17" s="22">
        <v>12</v>
      </c>
      <c r="G17" s="23">
        <f>G16/2</f>
        <v>5008.5</v>
      </c>
      <c r="H17" s="26">
        <f>E17*F17*G17</f>
        <v>120204</v>
      </c>
    </row>
    <row r="18" spans="2:8" ht="10.5" customHeight="1">
      <c r="B18" s="45"/>
      <c r="C18" s="39"/>
      <c r="D18" s="19"/>
      <c r="E18" s="19"/>
      <c r="F18" s="19"/>
      <c r="G18" s="20"/>
      <c r="H18" s="21"/>
    </row>
    <row r="19" spans="2:8" ht="12.75">
      <c r="B19" s="45"/>
      <c r="C19" s="40" t="s">
        <v>14</v>
      </c>
      <c r="D19" s="27" t="s">
        <v>15</v>
      </c>
      <c r="E19" s="27"/>
      <c r="F19" s="33">
        <v>0.5049</v>
      </c>
      <c r="G19" s="28" t="s">
        <v>16</v>
      </c>
      <c r="H19" s="24">
        <f>H15*F19</f>
        <v>121381.9992</v>
      </c>
    </row>
    <row r="20" spans="2:8" ht="15.75" customHeight="1">
      <c r="B20" s="46" t="s">
        <v>27</v>
      </c>
      <c r="C20" s="41" t="s">
        <v>23</v>
      </c>
      <c r="D20" s="36" t="s">
        <v>18</v>
      </c>
      <c r="E20" s="22">
        <v>3</v>
      </c>
      <c r="F20" s="37">
        <v>12</v>
      </c>
      <c r="G20" s="49">
        <v>850.2</v>
      </c>
      <c r="H20" s="24">
        <f>E20*F20*G20</f>
        <v>30607.2</v>
      </c>
    </row>
    <row r="21" spans="2:8" ht="13.5" customHeight="1">
      <c r="B21" s="45"/>
      <c r="C21" s="53" t="s">
        <v>30</v>
      </c>
      <c r="D21" s="53"/>
      <c r="E21" s="53"/>
      <c r="F21" s="53"/>
      <c r="G21" s="54"/>
      <c r="H21" s="24">
        <f>H15+H19+H20</f>
        <v>392397.19920000003</v>
      </c>
    </row>
    <row r="22" spans="2:8" ht="18.75" customHeight="1">
      <c r="B22" s="45"/>
      <c r="C22" s="39"/>
      <c r="D22" s="19"/>
      <c r="E22" s="19"/>
      <c r="F22" s="19"/>
      <c r="G22" s="20"/>
      <c r="H22" s="21"/>
    </row>
    <row r="23" spans="2:8" ht="38.25">
      <c r="B23" s="45">
        <v>2</v>
      </c>
      <c r="C23" s="42" t="s">
        <v>42</v>
      </c>
      <c r="D23" s="27"/>
      <c r="E23" s="27"/>
      <c r="F23" s="27"/>
      <c r="G23" s="30"/>
      <c r="H23" s="24">
        <f>SUM(H24:H27)</f>
        <v>28200</v>
      </c>
    </row>
    <row r="24" spans="2:8" ht="12.75">
      <c r="B24" s="46" t="s">
        <v>31</v>
      </c>
      <c r="C24" s="41" t="s">
        <v>0</v>
      </c>
      <c r="D24" s="22" t="s">
        <v>18</v>
      </c>
      <c r="E24" s="22">
        <v>1</v>
      </c>
      <c r="F24" s="22">
        <v>12</v>
      </c>
      <c r="G24" s="23">
        <v>600</v>
      </c>
      <c r="H24" s="34">
        <f>G24*F24</f>
        <v>7200</v>
      </c>
    </row>
    <row r="25" spans="2:10" ht="12.75">
      <c r="B25" s="46" t="s">
        <v>32</v>
      </c>
      <c r="C25" s="41" t="s">
        <v>43</v>
      </c>
      <c r="D25" s="22" t="s">
        <v>18</v>
      </c>
      <c r="E25" s="22">
        <v>3</v>
      </c>
      <c r="F25" s="22">
        <v>12</v>
      </c>
      <c r="G25" s="23">
        <v>300</v>
      </c>
      <c r="H25" s="34">
        <f>E25*G25*F25</f>
        <v>10800</v>
      </c>
      <c r="J25" s="1"/>
    </row>
    <row r="26" spans="2:8" ht="12.75">
      <c r="B26" s="46" t="s">
        <v>33</v>
      </c>
      <c r="C26" s="41" t="s">
        <v>41</v>
      </c>
      <c r="D26" s="22" t="s">
        <v>18</v>
      </c>
      <c r="E26" s="22">
        <v>1</v>
      </c>
      <c r="F26" s="22">
        <v>12</v>
      </c>
      <c r="G26" s="23">
        <v>250</v>
      </c>
      <c r="H26" s="34">
        <f>G26*F26</f>
        <v>3000</v>
      </c>
    </row>
    <row r="27" spans="2:8" ht="12.75">
      <c r="B27" s="46" t="s">
        <v>34</v>
      </c>
      <c r="C27" s="41" t="s">
        <v>44</v>
      </c>
      <c r="D27" s="22" t="s">
        <v>18</v>
      </c>
      <c r="E27" s="22">
        <v>1</v>
      </c>
      <c r="F27" s="22">
        <v>12</v>
      </c>
      <c r="G27" s="23">
        <v>600</v>
      </c>
      <c r="H27" s="34">
        <f>E27*G27*F27</f>
        <v>7200</v>
      </c>
    </row>
    <row r="28" spans="2:8" ht="16.5" customHeight="1">
      <c r="B28" s="45"/>
      <c r="C28" s="39"/>
      <c r="D28" s="19"/>
      <c r="E28" s="19"/>
      <c r="F28" s="19"/>
      <c r="G28" s="20"/>
      <c r="H28" s="21"/>
    </row>
    <row r="29" spans="2:13" ht="12.75">
      <c r="B29" s="45"/>
      <c r="C29" s="53" t="s">
        <v>37</v>
      </c>
      <c r="D29" s="53"/>
      <c r="E29" s="53"/>
      <c r="F29" s="53"/>
      <c r="G29" s="54"/>
      <c r="H29" s="24">
        <f>H23</f>
        <v>28200</v>
      </c>
      <c r="M29" s="1"/>
    </row>
    <row r="30" spans="2:8" ht="10.5" customHeight="1">
      <c r="B30" s="45"/>
      <c r="C30" s="39"/>
      <c r="D30" s="19"/>
      <c r="E30" s="19"/>
      <c r="F30" s="19"/>
      <c r="G30" s="20"/>
      <c r="H30" s="21"/>
    </row>
    <row r="31" spans="2:8" ht="12.75">
      <c r="B31" s="45">
        <v>3</v>
      </c>
      <c r="C31" s="40" t="s">
        <v>36</v>
      </c>
      <c r="D31" s="27"/>
      <c r="E31" s="27"/>
      <c r="F31" s="27"/>
      <c r="G31" s="30"/>
      <c r="H31" s="24">
        <f>H32</f>
        <v>138418.53825672</v>
      </c>
    </row>
    <row r="32" spans="2:8" ht="12.75">
      <c r="B32" s="46" t="s">
        <v>35</v>
      </c>
      <c r="C32" s="41" t="s">
        <v>50</v>
      </c>
      <c r="D32" s="22" t="s">
        <v>15</v>
      </c>
      <c r="E32" s="22"/>
      <c r="F32" s="33">
        <v>0.3291</v>
      </c>
      <c r="G32" s="23">
        <f>H21+H29</f>
        <v>420597.19920000003</v>
      </c>
      <c r="H32" s="31">
        <f>F32*G32</f>
        <v>138418.53825672</v>
      </c>
    </row>
    <row r="33" spans="2:8" ht="10.5" customHeight="1">
      <c r="B33" s="45"/>
      <c r="C33" s="39"/>
      <c r="D33" s="19"/>
      <c r="E33" s="19"/>
      <c r="F33" s="29"/>
      <c r="G33" s="20"/>
      <c r="H33" s="21"/>
    </row>
    <row r="34" spans="2:8" ht="12.75">
      <c r="B34" s="45"/>
      <c r="C34" s="53" t="s">
        <v>38</v>
      </c>
      <c r="D34" s="53"/>
      <c r="E34" s="53"/>
      <c r="F34" s="53"/>
      <c r="G34" s="54"/>
      <c r="H34" s="24">
        <f>H31</f>
        <v>138418.53825672</v>
      </c>
    </row>
    <row r="35" spans="2:8" ht="12.75" customHeight="1">
      <c r="B35" s="45"/>
      <c r="C35" s="39"/>
      <c r="D35" s="19"/>
      <c r="E35" s="19"/>
      <c r="F35" s="19"/>
      <c r="G35" s="20"/>
      <c r="H35" s="21"/>
    </row>
    <row r="36" spans="2:10" ht="26.25" customHeight="1" thickBot="1">
      <c r="B36" s="47"/>
      <c r="C36" s="50" t="s">
        <v>39</v>
      </c>
      <c r="D36" s="50"/>
      <c r="E36" s="50"/>
      <c r="F36" s="50"/>
      <c r="G36" s="51"/>
      <c r="H36" s="32">
        <f>H34+H21+H29</f>
        <v>559015.7374567201</v>
      </c>
      <c r="J36" s="1"/>
    </row>
    <row r="38" ht="12.75">
      <c r="I38" s="1"/>
    </row>
    <row r="39" ht="12.75">
      <c r="C39" t="s">
        <v>19</v>
      </c>
    </row>
    <row r="40" ht="21.75" customHeight="1">
      <c r="C40" t="s">
        <v>20</v>
      </c>
    </row>
    <row r="41" ht="21.75" customHeight="1">
      <c r="C41" s="48" t="s">
        <v>48</v>
      </c>
    </row>
    <row r="42" ht="21" customHeight="1">
      <c r="C42" s="48" t="s">
        <v>40</v>
      </c>
    </row>
    <row r="43" ht="12.75">
      <c r="C43" t="s">
        <v>21</v>
      </c>
    </row>
  </sheetData>
  <sheetProtection/>
  <mergeCells count="5">
    <mergeCell ref="C36:G36"/>
    <mergeCell ref="C12:H12"/>
    <mergeCell ref="C21:G21"/>
    <mergeCell ref="C29:G29"/>
    <mergeCell ref="C34:G34"/>
  </mergeCells>
  <printOptions/>
  <pageMargins left="0" right="0" top="0.984251968503937" bottom="0.7874015748031497" header="0.5118110236220472" footer="0.5118110236220472"/>
  <pageSetup horizontalDpi="600" verticalDpi="600" orientation="portrait" paperSize="9" scale="85" r:id="rId2"/>
  <ignoredErrors>
    <ignoredError sqref="H25:H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37" sqref="L37"/>
    </sheetView>
  </sheetViews>
  <sheetFormatPr defaultColWidth="9.140625" defaultRowHeight="12.75"/>
  <cols>
    <col min="2" max="2" width="9.140625" style="2" customWidth="1"/>
    <col min="4" max="6" width="9.140625" style="2" customWidth="1"/>
    <col min="7" max="7" width="9.140625" style="1" customWidth="1"/>
    <col min="8" max="8" width="9.140625" style="3" customWidth="1"/>
    <col min="11" max="11" width="9.140625" style="1" customWidth="1"/>
  </cols>
  <sheetData>
    <row r="2" ht="12.75"/>
    <row r="3" ht="12.75"/>
    <row r="4" ht="12.75"/>
    <row r="5" ht="12.75"/>
    <row r="6" ht="12.75"/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2" max="2" width="9.140625" style="2" customWidth="1"/>
    <col min="4" max="6" width="9.140625" style="2" customWidth="1"/>
    <col min="7" max="7" width="9.140625" style="1" customWidth="1"/>
    <col min="8" max="8" width="9.140625" style="3" customWidth="1"/>
    <col min="11" max="11" width="9.140625" style="1" customWidth="1"/>
  </cols>
  <sheetData>
    <row r="2" ht="12.75"/>
    <row r="3" ht="12.75"/>
    <row r="4" ht="12.75"/>
    <row r="5" ht="12.75"/>
  </sheetData>
  <sheetProtection/>
  <printOptions horizontalCentered="1"/>
  <pageMargins left="0" right="0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04736-8</dc:creator>
  <cp:keywords/>
  <dc:description/>
  <cp:lastModifiedBy>Marcelo Henrique Sousa Silva</cp:lastModifiedBy>
  <cp:lastPrinted>2018-05-21T13:28:19Z</cp:lastPrinted>
  <dcterms:created xsi:type="dcterms:W3CDTF">2010-10-07T14:12:02Z</dcterms:created>
  <dcterms:modified xsi:type="dcterms:W3CDTF">2018-05-30T18:27:28Z</dcterms:modified>
  <cp:category/>
  <cp:version/>
  <cp:contentType/>
  <cp:contentStatus/>
</cp:coreProperties>
</file>