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320" yWindow="15" windowWidth="1980" windowHeight="1305" activeTab="0"/>
  </bookViews>
  <sheets>
    <sheet name="Óbidos" sheetId="1" r:id="rId1"/>
  </sheets>
  <externalReferences>
    <externalReference r:id="rId4"/>
  </externalReferences>
  <definedNames>
    <definedName name="\c" localSheetId="0">#REF!</definedName>
    <definedName name="\c">#REF!</definedName>
    <definedName name="\d" localSheetId="0">#REF!</definedName>
    <definedName name="\d">#REF!</definedName>
    <definedName name="\q" localSheetId="0">#REF!</definedName>
    <definedName name="\q">#REF!</definedName>
    <definedName name="\s" localSheetId="0">#REF!</definedName>
    <definedName name="\s">#REF!</definedName>
    <definedName name="\x" localSheetId="0">#REF!</definedName>
    <definedName name="\x">#REF!</definedName>
    <definedName name="_xlnm.Print_Area" localSheetId="0">'Óbidos'!$A$1:$F$51</definedName>
    <definedName name="BOR1" localSheetId="0">#REF!</definedName>
    <definedName name="BOR1">#REF!</definedName>
    <definedName name="RAN1">#REF!</definedName>
    <definedName name="TIT1">#REF!</definedName>
    <definedName name="TIT2">#REF!</definedName>
    <definedName name="_xlnm.Print_Titles" localSheetId="0">'Óbidos'!$1:$7</definedName>
    <definedName name="TOT" localSheetId="0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<sst xmlns="http://schemas.openxmlformats.org/spreadsheetml/2006/main" count="83" uniqueCount="72">
  <si>
    <t>ITEM</t>
  </si>
  <si>
    <t>UNITÁRIO</t>
  </si>
  <si>
    <t>VALOR  (R$)</t>
  </si>
  <si>
    <t>UNID.</t>
  </si>
  <si>
    <t>1.1</t>
  </si>
  <si>
    <t>2.1</t>
  </si>
  <si>
    <t>3.1</t>
  </si>
  <si>
    <t>4.1</t>
  </si>
  <si>
    <t>5.1</t>
  </si>
  <si>
    <t>6.1</t>
  </si>
  <si>
    <t>SUB-TOTAL - 1</t>
  </si>
  <si>
    <t>SUB-TOTAL - 2</t>
  </si>
  <si>
    <t>SUB-TOTAL - 3</t>
  </si>
  <si>
    <t>SUB-TOTAL - 5</t>
  </si>
  <si>
    <t>SUB-TOTAL - 6</t>
  </si>
  <si>
    <t xml:space="preserve">TOTAL </t>
  </si>
  <si>
    <t>Companhia de Saneamento do Pará</t>
  </si>
  <si>
    <t>Diretoria de Operações</t>
  </si>
  <si>
    <t>un</t>
  </si>
  <si>
    <t>SUB-TOTAL - 4</t>
  </si>
  <si>
    <t>DESCRIÇÃO</t>
  </si>
  <si>
    <t>1</t>
  </si>
  <si>
    <t>2</t>
  </si>
  <si>
    <t>4</t>
  </si>
  <si>
    <t>5</t>
  </si>
  <si>
    <t>6</t>
  </si>
  <si>
    <t>QUANT.</t>
  </si>
  <si>
    <t>VALOR  TOTAL  ----------------------------</t>
  </si>
  <si>
    <t>m</t>
  </si>
  <si>
    <t>REVESTIMENTO DE SUPERFÍCIE</t>
  </si>
  <si>
    <t>m³</t>
  </si>
  <si>
    <t>6.2</t>
  </si>
  <si>
    <t>h</t>
  </si>
  <si>
    <t>7</t>
  </si>
  <si>
    <t>7.1</t>
  </si>
  <si>
    <t>SUB-TOTAL - 7</t>
  </si>
  <si>
    <t>8</t>
  </si>
  <si>
    <t>8.1</t>
  </si>
  <si>
    <t>SERVIÇOS PRELIMINARES</t>
  </si>
  <si>
    <t>PERFILAGEM GEOFÍSICA</t>
  </si>
  <si>
    <t>COMPLEMENTAÇÃO</t>
  </si>
  <si>
    <t>5.2</t>
  </si>
  <si>
    <t>5.3</t>
  </si>
  <si>
    <t>Limpeza e desenvolvimento</t>
  </si>
  <si>
    <t>SERVIÇOS COMPLEMENTARES</t>
  </si>
  <si>
    <t>Perfis: raio gama, SP e resistividade aparente</t>
  </si>
  <si>
    <t>SUB-TOTAL - 8</t>
  </si>
  <si>
    <t>DESENVOLVIMENTO E TESTE DE VAZÃO</t>
  </si>
  <si>
    <t>CIMENTAÇÃO DE PROTEÇÃO</t>
  </si>
  <si>
    <t>PROTEÇÃO SUPERFICIAL</t>
  </si>
  <si>
    <t>9</t>
  </si>
  <si>
    <t>9.1</t>
  </si>
  <si>
    <t>9.2</t>
  </si>
  <si>
    <t>Análise físico-química e bacteriológica da água</t>
  </si>
  <si>
    <t>ART, relatório técnico com perfil geológico e construtivo</t>
  </si>
  <si>
    <t>CONSTRUÇÃO DE UM POÇO TUBULAR NO MUNICÍPIO DE ÓBIDOS-PA</t>
  </si>
  <si>
    <t>Fornecimento e instalação de tubo de boca de dn 20", em chapa de aço de 3/16"</t>
  </si>
  <si>
    <r>
      <rPr>
        <b/>
        <sz val="10"/>
        <rFont val="Arial"/>
        <family val="2"/>
      </rPr>
      <t>PERFURAÇÃO</t>
    </r>
    <r>
      <rPr>
        <sz val="10"/>
        <rFont val="Arial"/>
        <family val="2"/>
      </rPr>
      <t xml:space="preserve"> </t>
    </r>
  </si>
  <si>
    <t>3.2</t>
  </si>
  <si>
    <t>3.3</t>
  </si>
  <si>
    <t>Fornecimento e instalação de tubo de revestimento PVC geomecânico standard, DN 8" roscável</t>
  </si>
  <si>
    <t>Fornecimento e instalação de filtro em aço inox, AISI 304 standard, ranhura 0,75 mm, DN 8", com pontas e bolsas roscáveis em tubos PVC geomecânicos standard, DN 8"</t>
  </si>
  <si>
    <t>Fornecimento e injeção de pré-filtro selecionado, granulometria de 1 a 3mm na profundidade de 30 a 140 metros</t>
  </si>
  <si>
    <t>Teste de vazão com bomba submersa com vazão mínima de 100 m³/h</t>
  </si>
  <si>
    <t>Cimentação do espaço anelar, com calda de cimento e bentonita, da superfície até 30m</t>
  </si>
  <si>
    <t>Base de concreto ciclópico FCK = 25 MPA, inclusive forma e desforma (1,5 x 1,5 x 0,20 m)</t>
  </si>
  <si>
    <t>SUB-TOTAL - 9</t>
  </si>
  <si>
    <t>Transporte, mobilização e instalação de máquinas e equipamentos, barracão da obra, instalações provisórias, preparação do circuito de lama, hospedagem e alimentação do pessoal</t>
  </si>
  <si>
    <t>Perfuração de sondagem DN 12.1/4"</t>
  </si>
  <si>
    <t>Alargamento DN 12.1/14" x 17.1/2"</t>
  </si>
  <si>
    <t>Alargamento DN 17.1/2" x 22" (para tubo de boca)</t>
  </si>
  <si>
    <t>ANEXO 02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</si>
</sst>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[$€-2]* #,##0.00_);_([$€-2]* \(#,##0.00\);_([$€-2]* \-??_)"/>
    <numFmt numFmtId="173" formatCode="_(* #,##0.00_);_(* \(#,##0.00\);_(* \-??_);_(@_)"/>
    <numFmt numFmtId="174" formatCode="0.0"/>
    <numFmt numFmtId="175" formatCode="#,##0.0"/>
    <numFmt numFmtId="176" formatCode="#,##0.000"/>
    <numFmt numFmtId="177" formatCode="_(* #,##0.000_);_(* \(#,##0.000\);_(* \-??_);_(@_)"/>
    <numFmt numFmtId="178" formatCode="_(* #,##0.0000_);_(* \(#,##0.0000\);_(* \-??_);_(@_)"/>
    <numFmt numFmtId="179" formatCode="0.000"/>
    <numFmt numFmtId="180" formatCode="_(&quot;R$ &quot;* #,##0.000_);_(&quot;R$ &quot;* \(#,##0.000\);_(&quot;R$ &quot;* &quot;-&quot;??_);_(@_)"/>
    <numFmt numFmtId="181" formatCode="#,##0.000_);\(#,##0.000\)"/>
    <numFmt numFmtId="182" formatCode="_(* #,##0.000_);_(* \(#,##0.000\);_(* &quot;-&quot;???_);_(@_)"/>
    <numFmt numFmtId="183" formatCode="_(* #,##0.000_);_(* \(#,##0.000\);_(* &quot;-&quot;??_);_(@_)"/>
    <numFmt numFmtId="184" formatCode="_(* #,##0.0000_);_(* \(#,##0.0000\);_(* &quot;-&quot;??_);_(@_)"/>
    <numFmt numFmtId="185" formatCode="&quot;R$&quot;#,##0_);\(&quot;R$&quot;#,##0\)"/>
    <numFmt numFmtId="186" formatCode="&quot;R$&quot;#,##0_);[Red]\(&quot;R$&quot;#,##0\)"/>
    <numFmt numFmtId="187" formatCode="&quot;R$&quot;#,##0.00_);\(&quot;R$&quot;#,##0.00\)"/>
    <numFmt numFmtId="188" formatCode="&quot;R$&quot;#,##0.00_);[Red]\(&quot;R$&quot;#,##0.00\)"/>
    <numFmt numFmtId="189" formatCode="_(&quot;R$&quot;* #,##0_);_(&quot;R$&quot;* \(#,##0\);_(&quot;R$&quot;* &quot;-&quot;_);_(@_)"/>
    <numFmt numFmtId="190" formatCode="_(&quot;R$&quot;* #,##0.00_);_(&quot;R$&quot;* \(#,##0.00\);_(&quot;R$&quot;* &quot;-&quot;??_);_(@_)"/>
    <numFmt numFmtId="191" formatCode="0.0000"/>
    <numFmt numFmtId="192" formatCode="0.00000"/>
    <numFmt numFmtId="193" formatCode="0.0%"/>
    <numFmt numFmtId="194" formatCode="0.000%"/>
    <numFmt numFmtId="195" formatCode="_(&quot;R$&quot;* #,##0.0_);_(&quot;R$&quot;* \(#,##0.0\);_(&quot;R$&quot;* &quot;-&quot;??_);_(@_)"/>
    <numFmt numFmtId="196" formatCode="_(&quot;R$&quot;* #,##0_);_(&quot;R$&quot;* \(#,##0\);_(&quot;R$&quot;* &quot;-&quot;??_);_(@_)"/>
    <numFmt numFmtId="197" formatCode="_(&quot;R$&quot;* #,##0.000_);_(&quot;R$&quot;* \(#,##0.000\);_(&quot;R$&quot;* &quot;-&quot;??_);_(@_)"/>
    <numFmt numFmtId="198" formatCode="_(&quot;R$&quot;* #,##0.0000_);_(&quot;R$&quot;* \(#,##0.0000\);_(&quot;R$&quot;* &quot;-&quot;??_);_(@_)"/>
    <numFmt numFmtId="199" formatCode="_(&quot;R$&quot;* #,##0.00000_);_(&quot;R$&quot;* \(#,##0.00000\);_(&quot;R$&quot;* &quot;-&quot;??_);_(@_)"/>
    <numFmt numFmtId="200" formatCode="_(&quot;R$&quot;* #,##0.000000_);_(&quot;R$&quot;* \(#,##0.000000\);_(&quot;R$&quot;* &quot;-&quot;??_);_(@_)"/>
    <numFmt numFmtId="201" formatCode="#,##0.0000_);\(#,##0.0000\)"/>
    <numFmt numFmtId="202" formatCode="0.000000"/>
    <numFmt numFmtId="203" formatCode="0.0000000"/>
    <numFmt numFmtId="204" formatCode="_(&quot;R$&quot;* #,##0.00_);_(&quot;R$&quot;* \(#,##0.00\);_(&quot;R$&quot;* \-??_);_(@_)"/>
    <numFmt numFmtId="205" formatCode="&quot;Sim&quot;;&quot;Sim&quot;;&quot;Não&quot;"/>
    <numFmt numFmtId="206" formatCode="&quot;Verdadeiro&quot;;&quot;Verdadeiro&quot;;&quot;Falso&quot;"/>
    <numFmt numFmtId="207" formatCode="&quot;Ativar&quot;;&quot;Ativar&quot;;&quot;Desativar&quot;"/>
    <numFmt numFmtId="208" formatCode="[$€-2]\ #,##0.00_);[Red]\([$€-2]\ #,##0.00\)"/>
    <numFmt numFmtId="209" formatCode="_(* #,##0.0_);_(* \(#,##0.0\);_(* &quot;-&quot;??_);_(@_)"/>
    <numFmt numFmtId="210" formatCode="_-* #,##0.0_-;\-* #,##0.0_-;_-* &quot;-&quot;??_-;_-@_-"/>
    <numFmt numFmtId="211" formatCode="_-* #,##0_-;\-* #,##0_-;_-* &quot;-&quot;??_-;_-@_-"/>
    <numFmt numFmtId="212" formatCode="#,##0_ ;\-#,##0\ "/>
    <numFmt numFmtId="213" formatCode="#,##0.0_ ;\-#,##0.0\ "/>
    <numFmt numFmtId="214" formatCode="#,##0.00_ ;\-#,##0.00\ "/>
    <numFmt numFmtId="215" formatCode="[$-416]dddd\,\ d&quot; de &quot;mmmm&quot; de &quot;yyyy"/>
    <numFmt numFmtId="216" formatCode="_-* #,##0.000_-;\-* #,##0.000_-;_-* &quot;-&quot;??_-;_-@_-"/>
    <numFmt numFmtId="217" formatCode="#\ ??/16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i/>
      <sz val="14"/>
      <name val="Times New Roman"/>
      <family val="1"/>
    </font>
    <font>
      <sz val="11"/>
      <name val="Arial Narrow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17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0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169" fontId="0" fillId="0" borderId="0" applyFill="0" applyBorder="0" applyAlignment="0" applyProtection="0"/>
    <xf numFmtId="173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3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left" vertical="center" wrapText="1"/>
    </xf>
    <xf numFmtId="4" fontId="11" fillId="6" borderId="13" xfId="0" applyNumberFormat="1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9" fontId="0" fillId="0" borderId="12" xfId="0" applyNumberFormat="1" applyFont="1" applyBorder="1" applyAlignment="1">
      <alignment vertical="center"/>
    </xf>
    <xf numFmtId="43" fontId="0" fillId="0" borderId="17" xfId="57" applyNumberFormat="1" applyFont="1" applyBorder="1" applyAlignment="1">
      <alignment horizontal="right" vertical="center" wrapText="1"/>
    </xf>
    <xf numFmtId="43" fontId="11" fillId="0" borderId="17" xfId="57" applyNumberFormat="1" applyFont="1" applyBorder="1" applyAlignment="1">
      <alignment horizontal="right" vertical="center" wrapText="1"/>
    </xf>
    <xf numFmtId="49" fontId="48" fillId="0" borderId="18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43" fontId="0" fillId="0" borderId="20" xfId="57" applyNumberFormat="1" applyFont="1" applyBorder="1" applyAlignment="1">
      <alignment horizontal="right" vertical="center" wrapText="1"/>
    </xf>
    <xf numFmtId="43" fontId="11" fillId="0" borderId="14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/>
    </xf>
    <xf numFmtId="39" fontId="0" fillId="0" borderId="19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center" vertical="center"/>
    </xf>
    <xf numFmtId="39" fontId="0" fillId="0" borderId="22" xfId="0" applyNumberFormat="1" applyFont="1" applyBorder="1" applyAlignment="1">
      <alignment vertical="center"/>
    </xf>
    <xf numFmtId="43" fontId="0" fillId="0" borderId="23" xfId="57" applyNumberFormat="1" applyFont="1" applyBorder="1" applyAlignment="1">
      <alignment horizontal="right" vertical="center" wrapText="1"/>
    </xf>
    <xf numFmtId="49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9" fontId="0" fillId="0" borderId="25" xfId="0" applyNumberFormat="1" applyFont="1" applyBorder="1" applyAlignment="1">
      <alignment vertical="center"/>
    </xf>
    <xf numFmtId="43" fontId="0" fillId="0" borderId="26" xfId="57" applyNumberFormat="1" applyFont="1" applyBorder="1" applyAlignment="1">
      <alignment horizontal="right" vertical="center" wrapText="1"/>
    </xf>
    <xf numFmtId="49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9" fontId="0" fillId="0" borderId="28" xfId="0" applyNumberFormat="1" applyFont="1" applyBorder="1" applyAlignment="1">
      <alignment vertical="center"/>
    </xf>
    <xf numFmtId="43" fontId="0" fillId="0" borderId="29" xfId="57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43" fontId="11" fillId="0" borderId="17" xfId="0" applyNumberFormat="1" applyFont="1" applyBorder="1" applyAlignment="1">
      <alignment horizontal="right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0" fillId="10" borderId="33" xfId="0" applyFont="1" applyFill="1" applyBorder="1" applyAlignment="1">
      <alignment vertical="center"/>
    </xf>
    <xf numFmtId="0" fontId="0" fillId="10" borderId="31" xfId="0" applyFont="1" applyFill="1" applyBorder="1" applyAlignment="1">
      <alignment vertical="center"/>
    </xf>
    <xf numFmtId="43" fontId="11" fillId="10" borderId="34" xfId="57" applyNumberFormat="1" applyFont="1" applyFill="1" applyBorder="1" applyAlignment="1">
      <alignment horizontal="right" vertical="center" wrapText="1"/>
    </xf>
    <xf numFmtId="0" fontId="11" fillId="10" borderId="30" xfId="0" applyFont="1" applyFill="1" applyBorder="1" applyAlignment="1">
      <alignment horizontal="center" vertical="center" wrapText="1"/>
    </xf>
    <xf numFmtId="0" fontId="0" fillId="10" borderId="32" xfId="0" applyFont="1" applyFill="1" applyBorder="1" applyAlignment="1">
      <alignment vertical="center"/>
    </xf>
    <xf numFmtId="43" fontId="11" fillId="10" borderId="17" xfId="0" applyNumberFormat="1" applyFont="1" applyFill="1" applyBorder="1" applyAlignment="1">
      <alignment horizontal="right" vertic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/>
    </xf>
    <xf numFmtId="0" fontId="11" fillId="6" borderId="42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0" fontId="11" fillId="6" borderId="44" xfId="0" applyFont="1" applyFill="1" applyBorder="1" applyAlignment="1">
      <alignment horizontal="center" vertical="center"/>
    </xf>
    <xf numFmtId="0" fontId="11" fillId="6" borderId="45" xfId="0" applyFont="1" applyFill="1" applyBorder="1" applyAlignment="1">
      <alignment horizontal="center" vertical="center"/>
    </xf>
    <xf numFmtId="0" fontId="11" fillId="6" borderId="46" xfId="0" applyFont="1" applyFill="1" applyBorder="1" applyAlignment="1">
      <alignment horizontal="center" vertical="center"/>
    </xf>
    <xf numFmtId="0" fontId="0" fillId="10" borderId="47" xfId="0" applyFont="1" applyFill="1" applyBorder="1" applyAlignment="1">
      <alignment horizontal="center" vertical="center" wrapText="1"/>
    </xf>
    <xf numFmtId="0" fontId="0" fillId="10" borderId="48" xfId="0" applyFont="1" applyFill="1" applyBorder="1" applyAlignment="1">
      <alignment vertical="center"/>
    </xf>
    <xf numFmtId="0" fontId="0" fillId="10" borderId="46" xfId="0" applyFont="1" applyFill="1" applyBorder="1" applyAlignment="1">
      <alignment vertical="center"/>
    </xf>
    <xf numFmtId="0" fontId="48" fillId="0" borderId="19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48" fillId="0" borderId="49" xfId="0" applyFont="1" applyBorder="1" applyAlignment="1">
      <alignment horizontal="left" vertical="center" wrapText="1"/>
    </xf>
    <xf numFmtId="0" fontId="48" fillId="0" borderId="50" xfId="0" applyFont="1" applyBorder="1" applyAlignment="1">
      <alignment horizontal="left" vertical="center" wrapText="1"/>
    </xf>
    <xf numFmtId="0" fontId="48" fillId="0" borderId="5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48" fillId="0" borderId="33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left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11" fillId="6" borderId="56" xfId="0" applyFont="1" applyFill="1" applyBorder="1" applyAlignment="1">
      <alignment horizontal="right" vertical="center"/>
    </xf>
    <xf numFmtId="0" fontId="11" fillId="6" borderId="55" xfId="0" applyFont="1" applyFill="1" applyBorder="1" applyAlignment="1">
      <alignment horizontal="right" vertical="center"/>
    </xf>
    <xf numFmtId="0" fontId="11" fillId="6" borderId="57" xfId="0" applyFont="1" applyFill="1" applyBorder="1" applyAlignment="1">
      <alignment horizontal="right" vertical="center"/>
    </xf>
    <xf numFmtId="171" fontId="11" fillId="6" borderId="56" xfId="0" applyNumberFormat="1" applyFont="1" applyFill="1" applyBorder="1" applyAlignment="1">
      <alignment horizontal="center" vertical="center"/>
    </xf>
    <xf numFmtId="171" fontId="11" fillId="6" borderId="57" xfId="0" applyNumberFormat="1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ta" xfId="53"/>
    <cellStyle name="Percent" xfId="54"/>
    <cellStyle name="Saída" xfId="55"/>
    <cellStyle name="Comma [0]" xfId="56"/>
    <cellStyle name="Separador de milhares_Anexo Planilha de Retirada de Vazamento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0</xdr:rowOff>
    </xdr:from>
    <xdr:to>
      <xdr:col>1</xdr:col>
      <xdr:colOff>1019175</xdr:colOff>
      <xdr:row>3</xdr:row>
      <xdr:rowOff>0</xdr:rowOff>
    </xdr:to>
    <xdr:pic>
      <xdr:nvPicPr>
        <xdr:cNvPr id="1" name="Picture 3" descr="LogoCosan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exos%20TRT%20Higieniza&#231;&#227;o%20de%20Reservat&#243;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RESUMO"/>
      <sheetName val="Anexo I SUL"/>
      <sheetName val="Anexo I SUL (2)"/>
      <sheetName val="Anexo I NORTE"/>
      <sheetName val="Anexo I NORTE (2)"/>
      <sheetName val="Anexo I BR"/>
      <sheetName val="Anexo I BR (2)"/>
      <sheetName val="Anexo I AM"/>
      <sheetName val="Anexo I AM (2)"/>
      <sheetName val="Anexo II"/>
      <sheetName val="Anexo III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5" sqref="A5:F5"/>
    </sheetView>
  </sheetViews>
  <sheetFormatPr defaultColWidth="9.140625" defaultRowHeight="12.75"/>
  <cols>
    <col min="1" max="1" width="5.7109375" style="8" customWidth="1"/>
    <col min="2" max="2" width="74.7109375" style="0" customWidth="1"/>
    <col min="3" max="3" width="6.7109375" style="0" bestFit="1" customWidth="1"/>
    <col min="4" max="4" width="8.7109375" style="0" customWidth="1"/>
    <col min="5" max="5" width="11.7109375" style="0" customWidth="1"/>
    <col min="6" max="6" width="12.7109375" style="0" customWidth="1"/>
    <col min="9" max="9" width="12.421875" style="0" customWidth="1"/>
  </cols>
  <sheetData>
    <row r="1" spans="1:6" ht="18.75">
      <c r="A1" s="54" t="s">
        <v>16</v>
      </c>
      <c r="B1" s="55"/>
      <c r="C1" s="55"/>
      <c r="D1" s="55"/>
      <c r="E1" s="55"/>
      <c r="F1" s="56"/>
    </row>
    <row r="2" spans="1:6" ht="12.75" customHeight="1">
      <c r="A2" s="57" t="s">
        <v>17</v>
      </c>
      <c r="B2" s="58"/>
      <c r="C2" s="58"/>
      <c r="D2" s="58"/>
      <c r="E2" s="58"/>
      <c r="F2" s="59"/>
    </row>
    <row r="3" spans="1:6" ht="12.75">
      <c r="A3" s="7"/>
      <c r="B3" s="1"/>
      <c r="C3" s="2"/>
      <c r="D3" s="3"/>
      <c r="E3" s="2"/>
      <c r="F3" s="4"/>
    </row>
    <row r="4" spans="1:6" ht="20.25">
      <c r="A4" s="60" t="s">
        <v>71</v>
      </c>
      <c r="B4" s="61"/>
      <c r="C4" s="61"/>
      <c r="D4" s="61"/>
      <c r="E4" s="61"/>
      <c r="F4" s="62"/>
    </row>
    <row r="5" spans="1:6" ht="19.5" customHeight="1" thickBot="1">
      <c r="A5" s="63" t="s">
        <v>55</v>
      </c>
      <c r="B5" s="64"/>
      <c r="C5" s="64"/>
      <c r="D5" s="64"/>
      <c r="E5" s="64"/>
      <c r="F5" s="65"/>
    </row>
    <row r="6" spans="1:6" s="5" customFormat="1" ht="18" customHeight="1">
      <c r="A6" s="66" t="s">
        <v>0</v>
      </c>
      <c r="B6" s="68" t="s">
        <v>20</v>
      </c>
      <c r="C6" s="68" t="s">
        <v>3</v>
      </c>
      <c r="D6" s="68" t="s">
        <v>26</v>
      </c>
      <c r="E6" s="70" t="s">
        <v>2</v>
      </c>
      <c r="F6" s="71"/>
    </row>
    <row r="7" spans="1:6" s="5" customFormat="1" ht="18" customHeight="1" thickBot="1">
      <c r="A7" s="67"/>
      <c r="B7" s="69"/>
      <c r="C7" s="69"/>
      <c r="D7" s="69"/>
      <c r="E7" s="12" t="s">
        <v>1</v>
      </c>
      <c r="F7" s="13" t="s">
        <v>15</v>
      </c>
    </row>
    <row r="8" spans="1:6" s="6" customFormat="1" ht="5.25" customHeight="1">
      <c r="A8" s="72"/>
      <c r="B8" s="73"/>
      <c r="C8" s="73"/>
      <c r="D8" s="73"/>
      <c r="E8" s="73"/>
      <c r="F8" s="74"/>
    </row>
    <row r="9" spans="1:6" s="9" customFormat="1" ht="19.5" customHeight="1">
      <c r="A9" s="14" t="s">
        <v>21</v>
      </c>
      <c r="B9" s="75" t="s">
        <v>38</v>
      </c>
      <c r="C9" s="75"/>
      <c r="D9" s="75"/>
      <c r="E9" s="75"/>
      <c r="F9" s="76"/>
    </row>
    <row r="10" spans="1:6" s="9" customFormat="1" ht="42" customHeight="1">
      <c r="A10" s="27" t="s">
        <v>4</v>
      </c>
      <c r="B10" s="28" t="s">
        <v>67</v>
      </c>
      <c r="C10" s="29" t="s">
        <v>18</v>
      </c>
      <c r="D10" s="30">
        <v>1</v>
      </c>
      <c r="E10" s="30"/>
      <c r="F10" s="31">
        <f>ROUND(D10*E10,2)</f>
        <v>0</v>
      </c>
    </row>
    <row r="11" spans="1:6" s="9" customFormat="1" ht="23.25" customHeight="1">
      <c r="A11" s="77" t="s">
        <v>10</v>
      </c>
      <c r="B11" s="78"/>
      <c r="C11" s="78"/>
      <c r="D11" s="78"/>
      <c r="E11" s="78"/>
      <c r="F11" s="19">
        <f>SUM(F10:F10)</f>
        <v>0</v>
      </c>
    </row>
    <row r="12" spans="1:6" s="9" customFormat="1" ht="6.75" customHeight="1">
      <c r="A12" s="47"/>
      <c r="B12" s="48"/>
      <c r="C12" s="49"/>
      <c r="D12" s="49"/>
      <c r="E12" s="49"/>
      <c r="F12" s="50"/>
    </row>
    <row r="13" spans="1:6" s="9" customFormat="1" ht="19.5" customHeight="1">
      <c r="A13" s="20" t="s">
        <v>22</v>
      </c>
      <c r="B13" s="82" t="s">
        <v>29</v>
      </c>
      <c r="C13" s="83"/>
      <c r="D13" s="83"/>
      <c r="E13" s="83"/>
      <c r="F13" s="84"/>
    </row>
    <row r="14" spans="1:6" s="6" customFormat="1" ht="15.75" customHeight="1">
      <c r="A14" s="21" t="s">
        <v>5</v>
      </c>
      <c r="B14" s="22" t="s">
        <v>56</v>
      </c>
      <c r="C14" s="25" t="s">
        <v>28</v>
      </c>
      <c r="D14" s="26">
        <v>15</v>
      </c>
      <c r="E14" s="26"/>
      <c r="F14" s="23">
        <f>ROUND(D14*E14,2)</f>
        <v>0</v>
      </c>
    </row>
    <row r="15" spans="1:6" s="6" customFormat="1" ht="19.5" customHeight="1" thickBot="1">
      <c r="A15" s="85" t="s">
        <v>11</v>
      </c>
      <c r="B15" s="86"/>
      <c r="C15" s="86"/>
      <c r="D15" s="86"/>
      <c r="E15" s="87"/>
      <c r="F15" s="24">
        <f>SUM(F14:F14)</f>
        <v>0</v>
      </c>
    </row>
    <row r="16" spans="1:6" s="6" customFormat="1" ht="7.5" customHeight="1">
      <c r="A16" s="51"/>
      <c r="B16" s="49"/>
      <c r="C16" s="49"/>
      <c r="D16" s="49"/>
      <c r="E16" s="52"/>
      <c r="F16" s="53"/>
    </row>
    <row r="17" spans="1:6" s="6" customFormat="1" ht="19.5" customHeight="1">
      <c r="A17" s="43">
        <v>3</v>
      </c>
      <c r="B17" s="44" t="s">
        <v>57</v>
      </c>
      <c r="C17" s="44"/>
      <c r="D17" s="44"/>
      <c r="E17" s="45"/>
      <c r="F17" s="46"/>
    </row>
    <row r="18" spans="1:6" s="6" customFormat="1" ht="18" customHeight="1">
      <c r="A18" s="27" t="s">
        <v>6</v>
      </c>
      <c r="B18" s="40" t="s">
        <v>68</v>
      </c>
      <c r="C18" s="29" t="s">
        <v>28</v>
      </c>
      <c r="D18" s="30">
        <v>140</v>
      </c>
      <c r="E18" s="30"/>
      <c r="F18" s="31"/>
    </row>
    <row r="19" spans="1:6" s="6" customFormat="1" ht="18" customHeight="1">
      <c r="A19" s="32" t="s">
        <v>58</v>
      </c>
      <c r="B19" s="41" t="s">
        <v>69</v>
      </c>
      <c r="C19" s="33" t="s">
        <v>28</v>
      </c>
      <c r="D19" s="34">
        <v>140</v>
      </c>
      <c r="E19" s="34"/>
      <c r="F19" s="35"/>
    </row>
    <row r="20" spans="1:6" s="6" customFormat="1" ht="18" customHeight="1">
      <c r="A20" s="32" t="s">
        <v>59</v>
      </c>
      <c r="B20" s="41" t="s">
        <v>70</v>
      </c>
      <c r="C20" s="33" t="s">
        <v>28</v>
      </c>
      <c r="D20" s="34">
        <v>15</v>
      </c>
      <c r="E20" s="34"/>
      <c r="F20" s="35"/>
    </row>
    <row r="21" spans="1:6" s="6" customFormat="1" ht="19.5" customHeight="1" thickBot="1">
      <c r="A21" s="79" t="s">
        <v>12</v>
      </c>
      <c r="B21" s="80"/>
      <c r="C21" s="80"/>
      <c r="D21" s="80"/>
      <c r="E21" s="81"/>
      <c r="F21" s="19">
        <f>SUM(F18:F20)</f>
        <v>0</v>
      </c>
    </row>
    <row r="22" spans="1:6" s="6" customFormat="1" ht="5.25" customHeight="1">
      <c r="A22" s="72"/>
      <c r="B22" s="73"/>
      <c r="C22" s="73"/>
      <c r="D22" s="73"/>
      <c r="E22" s="73"/>
      <c r="F22" s="74"/>
    </row>
    <row r="23" spans="1:6" s="6" customFormat="1" ht="19.5" customHeight="1">
      <c r="A23" s="14" t="s">
        <v>23</v>
      </c>
      <c r="B23" s="88" t="s">
        <v>39</v>
      </c>
      <c r="C23" s="89"/>
      <c r="D23" s="89"/>
      <c r="E23" s="89"/>
      <c r="F23" s="90"/>
    </row>
    <row r="24" spans="1:6" s="6" customFormat="1" ht="18" customHeight="1">
      <c r="A24" s="15" t="s">
        <v>7</v>
      </c>
      <c r="B24" s="11" t="s">
        <v>45</v>
      </c>
      <c r="C24" s="16" t="s">
        <v>28</v>
      </c>
      <c r="D24" s="17">
        <v>140</v>
      </c>
      <c r="E24" s="17"/>
      <c r="F24" s="18"/>
    </row>
    <row r="25" spans="1:6" s="6" customFormat="1" ht="19.5" customHeight="1" thickBot="1">
      <c r="A25" s="85" t="s">
        <v>19</v>
      </c>
      <c r="B25" s="86"/>
      <c r="C25" s="86"/>
      <c r="D25" s="86"/>
      <c r="E25" s="87"/>
      <c r="F25" s="24">
        <f>SUM(F24:F24)</f>
        <v>0</v>
      </c>
    </row>
    <row r="26" spans="1:6" s="6" customFormat="1" ht="5.25" customHeight="1">
      <c r="A26" s="72"/>
      <c r="B26" s="73"/>
      <c r="C26" s="73"/>
      <c r="D26" s="73"/>
      <c r="E26" s="73"/>
      <c r="F26" s="74"/>
    </row>
    <row r="27" spans="1:6" s="6" customFormat="1" ht="19.5" customHeight="1">
      <c r="A27" s="14" t="s">
        <v>24</v>
      </c>
      <c r="B27" s="88" t="s">
        <v>40</v>
      </c>
      <c r="C27" s="89"/>
      <c r="D27" s="89"/>
      <c r="E27" s="89"/>
      <c r="F27" s="90"/>
    </row>
    <row r="28" spans="1:6" s="6" customFormat="1" ht="28.5" customHeight="1">
      <c r="A28" s="27" t="s">
        <v>8</v>
      </c>
      <c r="B28" s="28" t="s">
        <v>60</v>
      </c>
      <c r="C28" s="29" t="s">
        <v>28</v>
      </c>
      <c r="D28" s="30">
        <v>122</v>
      </c>
      <c r="E28" s="30"/>
      <c r="F28" s="31"/>
    </row>
    <row r="29" spans="1:6" s="6" customFormat="1" ht="31.5" customHeight="1">
      <c r="A29" s="32" t="s">
        <v>41</v>
      </c>
      <c r="B29" s="41" t="s">
        <v>61</v>
      </c>
      <c r="C29" s="33" t="s">
        <v>28</v>
      </c>
      <c r="D29" s="34">
        <v>18</v>
      </c>
      <c r="E29" s="34"/>
      <c r="F29" s="35"/>
    </row>
    <row r="30" spans="1:6" s="6" customFormat="1" ht="26.25" customHeight="1">
      <c r="A30" s="32" t="s">
        <v>42</v>
      </c>
      <c r="B30" s="41" t="s">
        <v>62</v>
      </c>
      <c r="C30" s="33" t="s">
        <v>30</v>
      </c>
      <c r="D30" s="34">
        <v>14</v>
      </c>
      <c r="E30" s="34"/>
      <c r="F30" s="35"/>
    </row>
    <row r="31" spans="1:6" s="6" customFormat="1" ht="19.5" customHeight="1" thickBot="1">
      <c r="A31" s="85" t="s">
        <v>13</v>
      </c>
      <c r="B31" s="86"/>
      <c r="C31" s="86"/>
      <c r="D31" s="86"/>
      <c r="E31" s="87"/>
      <c r="F31" s="24">
        <f>SUM(F28:F30)</f>
        <v>0</v>
      </c>
    </row>
    <row r="32" spans="1:6" s="6" customFormat="1" ht="5.25" customHeight="1">
      <c r="A32" s="72"/>
      <c r="B32" s="73"/>
      <c r="C32" s="73"/>
      <c r="D32" s="73"/>
      <c r="E32" s="73"/>
      <c r="F32" s="74"/>
    </row>
    <row r="33" spans="1:6" s="6" customFormat="1" ht="19.5" customHeight="1">
      <c r="A33" s="14" t="s">
        <v>25</v>
      </c>
      <c r="B33" s="88" t="s">
        <v>47</v>
      </c>
      <c r="C33" s="89"/>
      <c r="D33" s="89"/>
      <c r="E33" s="89"/>
      <c r="F33" s="90"/>
    </row>
    <row r="34" spans="1:6" s="6" customFormat="1" ht="18" customHeight="1">
      <c r="A34" s="27" t="s">
        <v>9</v>
      </c>
      <c r="B34" s="40" t="s">
        <v>43</v>
      </c>
      <c r="C34" s="29" t="s">
        <v>32</v>
      </c>
      <c r="D34" s="30">
        <v>48</v>
      </c>
      <c r="E34" s="30"/>
      <c r="F34" s="31"/>
    </row>
    <row r="35" spans="1:6" s="6" customFormat="1" ht="18" customHeight="1">
      <c r="A35" s="36" t="s">
        <v>31</v>
      </c>
      <c r="B35" s="42" t="s">
        <v>63</v>
      </c>
      <c r="C35" s="37" t="s">
        <v>32</v>
      </c>
      <c r="D35" s="38">
        <v>30</v>
      </c>
      <c r="E35" s="38"/>
      <c r="F35" s="39"/>
    </row>
    <row r="36" spans="1:6" s="6" customFormat="1" ht="19.5" customHeight="1" thickBot="1">
      <c r="A36" s="85" t="s">
        <v>14</v>
      </c>
      <c r="B36" s="86"/>
      <c r="C36" s="86"/>
      <c r="D36" s="86"/>
      <c r="E36" s="87"/>
      <c r="F36" s="24">
        <f>SUM(F34:F35)</f>
        <v>0</v>
      </c>
    </row>
    <row r="37" spans="1:6" s="6" customFormat="1" ht="5.25" customHeight="1">
      <c r="A37" s="72"/>
      <c r="B37" s="73"/>
      <c r="C37" s="73"/>
      <c r="D37" s="73"/>
      <c r="E37" s="73"/>
      <c r="F37" s="74"/>
    </row>
    <row r="38" spans="1:6" s="6" customFormat="1" ht="19.5" customHeight="1">
      <c r="A38" s="14" t="s">
        <v>33</v>
      </c>
      <c r="B38" s="88" t="s">
        <v>48</v>
      </c>
      <c r="C38" s="89"/>
      <c r="D38" s="89"/>
      <c r="E38" s="89"/>
      <c r="F38" s="90"/>
    </row>
    <row r="39" spans="1:6" s="6" customFormat="1" ht="18" customHeight="1">
      <c r="A39" s="27" t="s">
        <v>34</v>
      </c>
      <c r="B39" s="40" t="s">
        <v>64</v>
      </c>
      <c r="C39" s="29" t="s">
        <v>30</v>
      </c>
      <c r="D39" s="30">
        <v>4.2</v>
      </c>
      <c r="E39" s="30"/>
      <c r="F39" s="31"/>
    </row>
    <row r="40" spans="1:6" s="6" customFormat="1" ht="19.5" customHeight="1" thickBot="1">
      <c r="A40" s="85" t="s">
        <v>35</v>
      </c>
      <c r="B40" s="86"/>
      <c r="C40" s="86"/>
      <c r="D40" s="86"/>
      <c r="E40" s="87"/>
      <c r="F40" s="24">
        <f>SUM(F39:F39)</f>
        <v>0</v>
      </c>
    </row>
    <row r="41" spans="1:6" s="6" customFormat="1" ht="5.25" customHeight="1">
      <c r="A41" s="72"/>
      <c r="B41" s="73"/>
      <c r="C41" s="73"/>
      <c r="D41" s="73"/>
      <c r="E41" s="73"/>
      <c r="F41" s="74"/>
    </row>
    <row r="42" spans="1:6" s="6" customFormat="1" ht="19.5" customHeight="1">
      <c r="A42" s="14" t="s">
        <v>36</v>
      </c>
      <c r="B42" s="88" t="s">
        <v>49</v>
      </c>
      <c r="C42" s="89"/>
      <c r="D42" s="89"/>
      <c r="E42" s="89"/>
      <c r="F42" s="90"/>
    </row>
    <row r="43" spans="1:6" s="6" customFormat="1" ht="26.25" customHeight="1">
      <c r="A43" s="27" t="s">
        <v>37</v>
      </c>
      <c r="B43" s="40" t="s">
        <v>65</v>
      </c>
      <c r="C43" s="29" t="s">
        <v>30</v>
      </c>
      <c r="D43" s="30">
        <v>0.45</v>
      </c>
      <c r="E43" s="30"/>
      <c r="F43" s="31"/>
    </row>
    <row r="44" spans="1:6" s="6" customFormat="1" ht="19.5" customHeight="1" thickBot="1">
      <c r="A44" s="85" t="s">
        <v>46</v>
      </c>
      <c r="B44" s="86"/>
      <c r="C44" s="86"/>
      <c r="D44" s="86"/>
      <c r="E44" s="87"/>
      <c r="F44" s="24">
        <f>SUM(F43:F43)</f>
        <v>0</v>
      </c>
    </row>
    <row r="45" spans="1:6" s="6" customFormat="1" ht="5.25" customHeight="1">
      <c r="A45" s="72"/>
      <c r="B45" s="73"/>
      <c r="C45" s="73"/>
      <c r="D45" s="73"/>
      <c r="E45" s="73"/>
      <c r="F45" s="74"/>
    </row>
    <row r="46" spans="1:6" s="6" customFormat="1" ht="19.5" customHeight="1">
      <c r="A46" s="14" t="s">
        <v>50</v>
      </c>
      <c r="B46" s="88" t="s">
        <v>44</v>
      </c>
      <c r="C46" s="89"/>
      <c r="D46" s="89"/>
      <c r="E46" s="89"/>
      <c r="F46" s="90"/>
    </row>
    <row r="47" spans="1:6" s="6" customFormat="1" ht="18" customHeight="1">
      <c r="A47" s="27" t="s">
        <v>51</v>
      </c>
      <c r="B47" s="40" t="s">
        <v>53</v>
      </c>
      <c r="C47" s="29" t="s">
        <v>18</v>
      </c>
      <c r="D47" s="30">
        <v>1</v>
      </c>
      <c r="E47" s="30"/>
      <c r="F47" s="31"/>
    </row>
    <row r="48" spans="1:6" s="6" customFormat="1" ht="18" customHeight="1">
      <c r="A48" s="36" t="s">
        <v>52</v>
      </c>
      <c r="B48" s="42" t="s">
        <v>54</v>
      </c>
      <c r="C48" s="37" t="s">
        <v>18</v>
      </c>
      <c r="D48" s="38">
        <v>1</v>
      </c>
      <c r="E48" s="38"/>
      <c r="F48" s="39"/>
    </row>
    <row r="49" spans="1:6" s="6" customFormat="1" ht="19.5" customHeight="1" thickBot="1">
      <c r="A49" s="85" t="s">
        <v>66</v>
      </c>
      <c r="B49" s="86"/>
      <c r="C49" s="86"/>
      <c r="D49" s="86"/>
      <c r="E49" s="87"/>
      <c r="F49" s="24">
        <f>SUM(F47:F48)</f>
        <v>0</v>
      </c>
    </row>
    <row r="50" spans="1:6" s="6" customFormat="1" ht="7.5" customHeight="1" thickBot="1">
      <c r="A50" s="91"/>
      <c r="B50" s="91"/>
      <c r="C50" s="91"/>
      <c r="D50" s="91"/>
      <c r="E50" s="91"/>
      <c r="F50" s="91"/>
    </row>
    <row r="51" spans="1:6" s="10" customFormat="1" ht="24" customHeight="1" thickBot="1">
      <c r="A51" s="92" t="s">
        <v>27</v>
      </c>
      <c r="B51" s="93"/>
      <c r="C51" s="93"/>
      <c r="D51" s="94"/>
      <c r="E51" s="95">
        <f>F11+F15+F21+F25+F31+F36+F40+F44+F49</f>
        <v>0</v>
      </c>
      <c r="F51" s="96"/>
    </row>
  </sheetData>
  <sheetProtection/>
  <mergeCells count="36">
    <mergeCell ref="A44:E44"/>
    <mergeCell ref="B46:F46"/>
    <mergeCell ref="A49:E49"/>
    <mergeCell ref="A45:F45"/>
    <mergeCell ref="A36:E36"/>
    <mergeCell ref="A22:F22"/>
    <mergeCell ref="B23:F23"/>
    <mergeCell ref="A41:F41"/>
    <mergeCell ref="B33:F33"/>
    <mergeCell ref="A25:E25"/>
    <mergeCell ref="B42:F42"/>
    <mergeCell ref="A50:F50"/>
    <mergeCell ref="A51:D51"/>
    <mergeCell ref="E51:F51"/>
    <mergeCell ref="A26:F26"/>
    <mergeCell ref="B27:F27"/>
    <mergeCell ref="A31:E31"/>
    <mergeCell ref="A40:E40"/>
    <mergeCell ref="B38:F38"/>
    <mergeCell ref="A32:F32"/>
    <mergeCell ref="A37:F37"/>
    <mergeCell ref="A8:F8"/>
    <mergeCell ref="B9:F9"/>
    <mergeCell ref="A11:E11"/>
    <mergeCell ref="A21:E21"/>
    <mergeCell ref="B13:F13"/>
    <mergeCell ref="A15:E15"/>
    <mergeCell ref="A1:F1"/>
    <mergeCell ref="A2:F2"/>
    <mergeCell ref="A4:F4"/>
    <mergeCell ref="A5:F5"/>
    <mergeCell ref="A6:A7"/>
    <mergeCell ref="B6:B7"/>
    <mergeCell ref="C6:C7"/>
    <mergeCell ref="D6:D7"/>
    <mergeCell ref="E6:F6"/>
  </mergeCells>
  <printOptions horizontalCentered="1"/>
  <pageMargins left="0.3937007874015748" right="0.1968503937007874" top="0.3937007874015748" bottom="0.3937007874015748" header="0.1968503937007874" footer="0.1968503937007874"/>
  <pageSetup fitToHeight="0" fitToWidth="0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COSANPA</dc:creator>
  <cp:keywords/>
  <dc:description/>
  <cp:lastModifiedBy>Ana Beatriz de Souza Oliveira</cp:lastModifiedBy>
  <cp:lastPrinted>2018-06-07T20:36:11Z</cp:lastPrinted>
  <dcterms:created xsi:type="dcterms:W3CDTF">2006-03-14T20:35:50Z</dcterms:created>
  <dcterms:modified xsi:type="dcterms:W3CDTF">2018-06-18T16:19:26Z</dcterms:modified>
  <cp:category/>
  <cp:version/>
  <cp:contentType/>
  <cp:contentStatus/>
  <cp:revision>1</cp:revision>
</cp:coreProperties>
</file>